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hamberlainD\Objective\Objects\"/>
    </mc:Choice>
  </mc:AlternateContent>
  <bookViews>
    <workbookView xWindow="0" yWindow="0" windowWidth="19200" windowHeight="6110" tabRatio="813" firstSheet="9" activeTab="12"/>
  </bookViews>
  <sheets>
    <sheet name="Ffigur 1" sheetId="26" r:id="rId1"/>
    <sheet name="Tabl A1" sheetId="5" r:id="rId2"/>
    <sheet name="Tabl A2" sheetId="6" r:id="rId3"/>
    <sheet name="Ffigur 2" sheetId="45" r:id="rId4"/>
    <sheet name="Ffigur 3" sheetId="38" r:id="rId5"/>
    <sheet name="Ffigur 4" sheetId="46" r:id="rId6"/>
    <sheet name="Ffigur 5" sheetId="30" r:id="rId7"/>
    <sheet name="Tabl A3" sheetId="4" r:id="rId8"/>
    <sheet name="Tabl A4" sheetId="8" r:id="rId9"/>
    <sheet name="Ffigur 6" sheetId="31" r:id="rId10"/>
    <sheet name="Ffigur 7" sheetId="32" r:id="rId11"/>
    <sheet name="Ffigur 8" sheetId="42" r:id="rId12"/>
    <sheet name="Ffigur 9" sheetId="33" r:id="rId13"/>
    <sheet name="Tabl A5" sheetId="7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7" l="1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26" i="7"/>
  <c r="J27" i="6" l="1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<sst xmlns="http://schemas.openxmlformats.org/spreadsheetml/2006/main" count="255" uniqueCount="76">
  <si>
    <t>Gwynedd</t>
  </si>
  <si>
    <t>Conwy</t>
  </si>
  <si>
    <t>Powys</t>
  </si>
  <si>
    <t>Ceredigion</t>
  </si>
  <si>
    <t>Rhondda Cynon Taf</t>
  </si>
  <si>
    <t>Blaenau Gwent</t>
  </si>
  <si>
    <t>Torfaen</t>
  </si>
  <si>
    <t>Change in CTR rate:</t>
  </si>
  <si>
    <t>Savings Required</t>
  </si>
  <si>
    <t>Generates Saving of</t>
  </si>
  <si>
    <t>Remainder Required</t>
  </si>
  <si>
    <t>A-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</si>
  <si>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</si>
  <si>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</si>
  <si>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</si>
  <si>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</si>
  <si>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</si>
  <si>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</si>
  <si>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</si>
  <si>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</si>
  <si>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</si>
  <si>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Ebr 2020</t>
  </si>
  <si>
    <t>Mai 2020</t>
  </si>
  <si>
    <t>Meh 2020</t>
  </si>
  <si>
    <t>Gor 2020</t>
  </si>
  <si>
    <t>Aws 2020</t>
  </si>
  <si>
    <t>Med 2020</t>
  </si>
  <si>
    <t>Hyd 2020</t>
  </si>
  <si>
    <t>Tach 2020</t>
  </si>
  <si>
    <t>Rhag 2020</t>
  </si>
  <si>
    <t>Ion 2021</t>
  </si>
  <si>
    <t>Chwe 2021</t>
  </si>
  <si>
    <t>Maw 2021</t>
  </si>
  <si>
    <t>(a) Ffynhonnell: Datatank Connect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</si>
  <si>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</si>
  <si>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</si>
  <si>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</si>
  <si>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</si>
  <si>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</si>
  <si>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</si>
  <si>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</si>
  <si>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</si>
  <si>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</si>
  <si>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</si>
  <si>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</si>
  <si>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</si>
  <si>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</si>
  <si>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</si>
  <si>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</si>
  <si>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Cymru</t>
  </si>
  <si>
    <t>Cyfanswm Llwyth Achosion</t>
  </si>
  <si>
    <t>Llwyth Achosion Pensiynwyr</t>
  </si>
  <si>
    <t>Llwyth Achosion Oedran Gweithio</t>
  </si>
  <si>
    <t>Nifer yr Achosion Byw Mawrth 2021</t>
  </si>
  <si>
    <t>Nifer yr Achosion Byw Mawrth 2020</t>
  </si>
  <si>
    <t>Newid ers Mawrth 2020 (%)</t>
  </si>
  <si>
    <t>Tabl A3: Llwyth achosion byw yn ôl statws incwm, mis Mawrth 2021 (a)</t>
  </si>
  <si>
    <t>Tabl A1: Ffigurau llwyth achosion byw, mis Ebrill 2020 i fis Mawrth 2021, Pob Oedran (a)</t>
  </si>
  <si>
    <t>Tabl A1: Ffigurau llwyth achosion byw, mis Ebrill 2020 i fis Mawrth 2021, Oedran Gweithio (a)</t>
  </si>
  <si>
    <t>Tabl A1: Ffigurau llwyth achosion byw, mis Ebrill 2020 i fis Mawrth 2021, Pensiynwyr (a)</t>
  </si>
  <si>
    <t>Tabl A2: Ffigurau llwyth achosion byw, mis Mawrth 2021 (a)</t>
  </si>
  <si>
    <t>Cyfanswm</t>
  </si>
  <si>
    <t>Heb eu pasbortio</t>
  </si>
  <si>
    <t>Cymhorthdal Incwm</t>
  </si>
  <si>
    <t>Lwfans Ceisio Gwaith</t>
  </si>
  <si>
    <t>Lwfans Cyflogaeth a Chymorth</t>
  </si>
  <si>
    <t>Credyd Pensiwn (Credyd Gwarant)</t>
  </si>
  <si>
    <t>Credyd Cynhwysol</t>
  </si>
  <si>
    <t xml:space="preserve">Tabl A4: Llwyth achosion byw yn ôl math o deulu, mis Mawrth 2021 </t>
  </si>
  <si>
    <t>Sengl heb unrhyw ddibynyddion</t>
  </si>
  <si>
    <t>Sengl gydag un neu fwy o ddibynyddion</t>
  </si>
  <si>
    <t>Cwpl heb unrhyw ddibynyddion</t>
  </si>
  <si>
    <t>Cwpl gydag un neu fwy o ddibynyddion</t>
  </si>
  <si>
    <t>Ffynhonnell: Datatank Connect</t>
  </si>
  <si>
    <t>Tabl A5: Llwyth achosion byw yn ôl band y dreth gyngor, mis Mawrth 2021 (a) (b)</t>
  </si>
  <si>
    <t>(b) Nid yw’r ffigurau’n cynnwys 111 o achosion lle nad yw band yr eiddo yn hysbys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</si>
</sst>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mmm\-yyyy"/>
    <numFmt numFmtId="167" formatCode="#,##0.0,"/>
    <numFmt numFmtId="168" formatCode="0.0%"/>
  </numFmts>
  <fonts count="12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58595A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rgb="FFC7C7C7"/>
      </left>
      <right style="medium">
        <color rgb="FFC7C7C7"/>
      </right>
      <top style="medium">
        <color rgb="FFC7C7C7"/>
      </top>
      <bottom style="medium">
        <color rgb="FFC7C7C7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 applyBorder="1"/>
    <xf numFmtId="3" fontId="6" fillId="2" borderId="0" xfId="0" applyNumberFormat="1" applyFont="1" applyFill="1"/>
    <xf numFmtId="164" fontId="6" fillId="2" borderId="0" xfId="0" applyNumberFormat="1" applyFont="1" applyFill="1"/>
    <xf numFmtId="168" fontId="0" fillId="2" borderId="0" xfId="3" applyNumberFormat="1" applyFont="1" applyFill="1" applyBorder="1"/>
    <xf numFmtId="0" fontId="6" fillId="2" borderId="3" xfId="0" applyFont="1" applyFill="1" applyBorder="1"/>
    <xf numFmtId="9" fontId="6" fillId="2" borderId="0" xfId="0" applyNumberFormat="1" applyFont="1" applyFill="1" applyBorder="1"/>
    <xf numFmtId="10" fontId="6" fillId="2" borderId="0" xfId="0" applyNumberFormat="1" applyFont="1" applyFill="1"/>
    <xf numFmtId="168" fontId="6" fillId="2" borderId="0" xfId="0" applyNumberFormat="1" applyFont="1" applyFill="1" applyBorder="1"/>
    <xf numFmtId="0" fontId="4" fillId="2" borderId="0" xfId="0" applyFont="1" applyFill="1" applyBorder="1" applyAlignment="1">
      <alignment vertical="center" wrapText="1"/>
    </xf>
    <xf numFmtId="6" fontId="4" fillId="2" borderId="0" xfId="0" applyNumberFormat="1" applyFont="1" applyFill="1" applyBorder="1" applyAlignment="1">
      <alignment horizontal="right" vertical="center" wrapText="1"/>
    </xf>
    <xf numFmtId="8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168" fontId="4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/>
    <xf numFmtId="49" fontId="7" fillId="2" borderId="3" xfId="0" applyNumberFormat="1" applyFont="1" applyFill="1" applyBorder="1" applyAlignment="1">
      <alignment horizontal="right" wrapText="1"/>
    </xf>
    <xf numFmtId="167" fontId="7" fillId="2" borderId="3" xfId="0" applyNumberFormat="1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/>
    <xf numFmtId="0" fontId="7" fillId="2" borderId="2" xfId="0" applyFont="1" applyFill="1" applyBorder="1" applyAlignment="1">
      <alignment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/>
    </xf>
    <xf numFmtId="3" fontId="0" fillId="2" borderId="0" xfId="0" applyNumberFormat="1" applyFont="1" applyFill="1" applyBorder="1"/>
    <xf numFmtId="3" fontId="7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3" fillId="2" borderId="2" xfId="0" applyFont="1" applyFill="1" applyBorder="1" applyAlignment="1">
      <alignment horizontal="right" wrapText="1"/>
    </xf>
    <xf numFmtId="166" fontId="10" fillId="2" borderId="2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Border="1" applyAlignment="1">
      <alignment horizontal="center" wrapText="1"/>
    </xf>
    <xf numFmtId="0" fontId="9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 indent="1"/>
    </xf>
    <xf numFmtId="0" fontId="4" fillId="2" borderId="5" xfId="0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wrapText="1"/>
    </xf>
    <xf numFmtId="3" fontId="6" fillId="2" borderId="0" xfId="0" applyNumberFormat="1" applyFont="1" applyFill="1" applyAlignment="1"/>
    <xf numFmtId="0" fontId="0" fillId="2" borderId="0" xfId="0" applyFont="1" applyFill="1" applyAlignment="1"/>
    <xf numFmtId="0" fontId="3" fillId="2" borderId="2" xfId="0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0" fillId="2" borderId="0" xfId="0" applyNumberFormat="1" applyFont="1" applyFill="1" applyBorder="1"/>
    <xf numFmtId="168" fontId="0" fillId="2" borderId="0" xfId="0" applyNumberFormat="1" applyFont="1" applyFill="1" applyBorder="1"/>
    <xf numFmtId="3" fontId="10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165" fontId="1" fillId="2" borderId="0" xfId="1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wrapText="1"/>
    </xf>
    <xf numFmtId="165" fontId="1" fillId="2" borderId="0" xfId="1" applyNumberFormat="1" applyFont="1" applyFill="1" applyBorder="1" applyAlignment="1">
      <alignment horizontal="right" wrapText="1"/>
    </xf>
    <xf numFmtId="9" fontId="6" fillId="2" borderId="0" xfId="3" applyFont="1" applyFill="1" applyBorder="1"/>
    <xf numFmtId="0" fontId="1" fillId="2" borderId="0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7" fontId="7" fillId="2" borderId="4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</cellXfs>
  <cellStyles count="6">
    <cellStyle name="Comma" xfId="1" builtinId="3"/>
    <cellStyle name="Comma 2" xfId="4"/>
    <cellStyle name="Normal" xfId="0" builtinId="0"/>
    <cellStyle name="Normal 2" xfId="2"/>
    <cellStyle name="Normal 3" xfId="5"/>
    <cellStyle name="Percent" xfId="3" builtinId="5"/>
  </cellStyles>
  <dxfs count="8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8" /><Relationship Type="http://schemas.openxmlformats.org/officeDocument/2006/relationships/chartsheet" Target="chartsheets/sheet9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2.xml" Id="rId3" /><Relationship Type="http://schemas.openxmlformats.org/officeDocument/2006/relationships/customXml" Target="../customXml/item2.xml" Id="rId21" /><Relationship Type="http://schemas.openxmlformats.org/officeDocument/2006/relationships/chartsheet" Target="chartsheets/sheet5.xml" Id="rId7" /><Relationship Type="http://schemas.openxmlformats.org/officeDocument/2006/relationships/chartsheet" Target="chartsheets/sheet8.xml" Id="rId12" /><Relationship Type="http://schemas.openxmlformats.org/officeDocument/2006/relationships/styles" Target="styles.xml" Id="rId17" /><Relationship Type="http://schemas.openxmlformats.org/officeDocument/2006/relationships/worksheet" Target="worksheets/sheet1.xml" Id="rId2" /><Relationship Type="http://schemas.openxmlformats.org/officeDocument/2006/relationships/theme" Target="theme/theme1.xml" Id="rId16" /><Relationship Type="http://schemas.openxmlformats.org/officeDocument/2006/relationships/chartsheet" Target="chartsheets/sheet1.xml" Id="rId1" /><Relationship Type="http://schemas.openxmlformats.org/officeDocument/2006/relationships/chartsheet" Target="chartsheets/sheet4.xml" Id="rId6" /><Relationship Type="http://schemas.openxmlformats.org/officeDocument/2006/relationships/chartsheet" Target="chartsheets/sheet7.xml" Id="rId11" /><Relationship Type="http://schemas.openxmlformats.org/officeDocument/2006/relationships/chartsheet" Target="chartsheets/sheet3.xml" Id="rId5" /><Relationship Type="http://schemas.openxmlformats.org/officeDocument/2006/relationships/externalLink" Target="externalLinks/externalLink1.xml" Id="rId15" /><Relationship Type="http://schemas.openxmlformats.org/officeDocument/2006/relationships/customXml" Target="../customXml/item4.xml" Id="rId23" /><Relationship Type="http://schemas.openxmlformats.org/officeDocument/2006/relationships/chartsheet" Target="chartsheets/sheet6.xml" Id="rId10" /><Relationship Type="http://schemas.openxmlformats.org/officeDocument/2006/relationships/calcChain" Target="calcChain.xml" Id="rId19" /><Relationship Type="http://schemas.openxmlformats.org/officeDocument/2006/relationships/chartsheet" Target="chartsheets/sheet2.xml" Id="rId4" /><Relationship Type="http://schemas.openxmlformats.org/officeDocument/2006/relationships/worksheet" Target="worksheets/sheet4.xml" Id="rId9" /><Relationship Type="http://schemas.openxmlformats.org/officeDocument/2006/relationships/worksheet" Target="worksheets/sheet5.xml" Id="rId14" /><Relationship Type="http://schemas.openxmlformats.org/officeDocument/2006/relationships/customXml" Target="../customXml/item3.xml" Id="rId22" /><Relationship Type="http://schemas.openxmlformats.org/officeDocument/2006/relationships/customXml" Target="/customXML/item5.xml" Id="R2ef5e41301b34ad3" 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 i="0" baseline="0">
                <a:effectLst/>
              </a:rPr>
              <a:t>Ffigur 1: Llwyth achosion y Cynllun Gostyngiadau yng Nghymru, mis Mai 2013 i fis Mawrth 2021</a:t>
            </a:r>
            <a:endParaRPr lang="en-GB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Values</c:v>
          </c:tx>
          <c:marker>
            <c:symbol val="none"/>
          </c:marker>
          <c:cat>
            <c:strLit>
              <c:ptCount val="95"/>
              <c:pt idx="0">
                <c:v>May
2013</c:v>
              </c:pt>
              <c:pt idx="10">
                <c:v>March
2014</c:v>
              </c:pt>
              <c:pt idx="22">
                <c:v>March
2015</c:v>
              </c:pt>
              <c:pt idx="34">
                <c:v>March
2016</c:v>
              </c:pt>
              <c:pt idx="46">
                <c:v>March
2017</c:v>
              </c:pt>
              <c:pt idx="58">
                <c:v>March
2018</c:v>
              </c:pt>
              <c:pt idx="70">
                <c:v>March
2019</c:v>
              </c:pt>
              <c:pt idx="82">
                <c:v>March
2020</c:v>
              </c:pt>
              <c:pt idx="94">
                <c:v>March
2021</c:v>
              </c:pt>
            </c:strLit>
          </c:cat>
          <c:val>
            <c:numLit>
              <c:formatCode>General</c:formatCode>
              <c:ptCount val="95"/>
              <c:pt idx="0">
                <c:v>323154</c:v>
              </c:pt>
              <c:pt idx="1">
                <c:v>323107</c:v>
              </c:pt>
              <c:pt idx="2">
                <c:v>320704</c:v>
              </c:pt>
              <c:pt idx="3">
                <c:v>318968</c:v>
              </c:pt>
              <c:pt idx="4">
                <c:v>318024</c:v>
              </c:pt>
              <c:pt idx="5">
                <c:v>317966</c:v>
              </c:pt>
              <c:pt idx="6">
                <c:v>317414</c:v>
              </c:pt>
              <c:pt idx="7">
                <c:v>317302</c:v>
              </c:pt>
              <c:pt idx="8">
                <c:v>316423</c:v>
              </c:pt>
              <c:pt idx="9">
                <c:v>318032</c:v>
              </c:pt>
              <c:pt idx="10">
                <c:v>316616</c:v>
              </c:pt>
              <c:pt idx="11">
                <c:v>313763</c:v>
              </c:pt>
              <c:pt idx="12">
                <c:v>313763</c:v>
              </c:pt>
              <c:pt idx="13">
                <c:v>312873</c:v>
              </c:pt>
              <c:pt idx="14">
                <c:v>312801</c:v>
              </c:pt>
              <c:pt idx="15">
                <c:v>312545</c:v>
              </c:pt>
              <c:pt idx="16">
                <c:v>309591</c:v>
              </c:pt>
              <c:pt idx="17">
                <c:v>311123</c:v>
              </c:pt>
              <c:pt idx="18">
                <c:v>310037</c:v>
              </c:pt>
              <c:pt idx="19">
                <c:v>309181</c:v>
              </c:pt>
              <c:pt idx="20">
                <c:v>308776</c:v>
              </c:pt>
              <c:pt idx="21">
                <c:v>309022</c:v>
              </c:pt>
              <c:pt idx="22">
                <c:v>309004</c:v>
              </c:pt>
              <c:pt idx="23">
                <c:v>304719</c:v>
              </c:pt>
              <c:pt idx="24">
                <c:v>304719</c:v>
              </c:pt>
              <c:pt idx="25">
                <c:v>305061</c:v>
              </c:pt>
              <c:pt idx="26">
                <c:v>304318</c:v>
              </c:pt>
              <c:pt idx="27">
                <c:v>304164</c:v>
              </c:pt>
              <c:pt idx="28">
                <c:v>303287</c:v>
              </c:pt>
              <c:pt idx="29">
                <c:v>302469</c:v>
              </c:pt>
              <c:pt idx="30">
                <c:v>301556</c:v>
              </c:pt>
              <c:pt idx="31">
                <c:v>300723</c:v>
              </c:pt>
              <c:pt idx="32">
                <c:v>299921</c:v>
              </c:pt>
              <c:pt idx="33">
                <c:v>298658</c:v>
              </c:pt>
              <c:pt idx="34">
                <c:v>299512</c:v>
              </c:pt>
              <c:pt idx="35">
                <c:v>298040</c:v>
              </c:pt>
              <c:pt idx="36">
                <c:v>298040</c:v>
              </c:pt>
              <c:pt idx="37">
                <c:v>297573</c:v>
              </c:pt>
              <c:pt idx="38">
                <c:v>296928</c:v>
              </c:pt>
              <c:pt idx="39">
                <c:v>296016</c:v>
              </c:pt>
              <c:pt idx="40">
                <c:v>294799</c:v>
              </c:pt>
              <c:pt idx="41">
                <c:v>295015</c:v>
              </c:pt>
              <c:pt idx="42">
                <c:v>293991</c:v>
              </c:pt>
              <c:pt idx="43">
                <c:v>292845</c:v>
              </c:pt>
              <c:pt idx="44">
                <c:v>292406</c:v>
              </c:pt>
              <c:pt idx="45">
                <c:v>292628</c:v>
              </c:pt>
              <c:pt idx="46">
                <c:v>292516</c:v>
              </c:pt>
              <c:pt idx="47">
                <c:v>290639</c:v>
              </c:pt>
              <c:pt idx="48">
                <c:v>290639</c:v>
              </c:pt>
              <c:pt idx="49">
                <c:v>290199</c:v>
              </c:pt>
              <c:pt idx="50">
                <c:v>289758</c:v>
              </c:pt>
              <c:pt idx="51">
                <c:v>289512</c:v>
              </c:pt>
              <c:pt idx="52">
                <c:v>288227</c:v>
              </c:pt>
              <c:pt idx="53">
                <c:v>288846</c:v>
              </c:pt>
              <c:pt idx="54">
                <c:v>287577</c:v>
              </c:pt>
              <c:pt idx="55">
                <c:v>286583</c:v>
              </c:pt>
              <c:pt idx="56">
                <c:v>286328</c:v>
              </c:pt>
              <c:pt idx="57">
                <c:v>285930</c:v>
              </c:pt>
              <c:pt idx="58">
                <c:v>286222</c:v>
              </c:pt>
              <c:pt idx="59">
                <c:v>283416</c:v>
              </c:pt>
              <c:pt idx="60">
                <c:v>283554</c:v>
              </c:pt>
              <c:pt idx="61">
                <c:v>283580</c:v>
              </c:pt>
              <c:pt idx="62">
                <c:v>283137</c:v>
              </c:pt>
              <c:pt idx="63">
                <c:v>282052</c:v>
              </c:pt>
              <c:pt idx="64">
                <c:v>281688</c:v>
              </c:pt>
              <c:pt idx="65">
                <c:v>280732</c:v>
              </c:pt>
              <c:pt idx="66">
                <c:v>280021</c:v>
              </c:pt>
              <c:pt idx="67">
                <c:v>279375</c:v>
              </c:pt>
              <c:pt idx="68">
                <c:v>278714</c:v>
              </c:pt>
              <c:pt idx="69">
                <c:v>278781</c:v>
              </c:pt>
              <c:pt idx="70">
                <c:v>279202</c:v>
              </c:pt>
              <c:pt idx="71">
                <c:v>273824</c:v>
              </c:pt>
              <c:pt idx="72">
                <c:v>276478</c:v>
              </c:pt>
              <c:pt idx="73">
                <c:v>276942</c:v>
              </c:pt>
              <c:pt idx="74">
                <c:v>276746</c:v>
              </c:pt>
              <c:pt idx="75">
                <c:v>276571</c:v>
              </c:pt>
              <c:pt idx="76">
                <c:v>276353</c:v>
              </c:pt>
              <c:pt idx="77">
                <c:v>276186</c:v>
              </c:pt>
              <c:pt idx="78">
                <c:v>276089</c:v>
              </c:pt>
              <c:pt idx="79">
                <c:v>275903</c:v>
              </c:pt>
              <c:pt idx="80">
                <c:v>275623</c:v>
              </c:pt>
              <c:pt idx="81">
                <c:v>275547</c:v>
              </c:pt>
              <c:pt idx="82">
                <c:v>276422</c:v>
              </c:pt>
              <c:pt idx="83">
                <c:v>272795</c:v>
              </c:pt>
              <c:pt idx="84">
                <c:v>280484</c:v>
              </c:pt>
              <c:pt idx="85">
                <c:v>286356</c:v>
              </c:pt>
              <c:pt idx="86">
                <c:v>286738</c:v>
              </c:pt>
              <c:pt idx="87">
                <c:v>287506</c:v>
              </c:pt>
              <c:pt idx="88">
                <c:v>286970</c:v>
              </c:pt>
              <c:pt idx="89">
                <c:v>285627</c:v>
              </c:pt>
              <c:pt idx="90">
                <c:v>285398</c:v>
              </c:pt>
              <c:pt idx="91">
                <c:v>285064</c:v>
              </c:pt>
              <c:pt idx="92">
                <c:v>284666</c:v>
              </c:pt>
              <c:pt idx="93">
                <c:v>284359</c:v>
              </c:pt>
              <c:pt idx="94">
                <c:v>284907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2D8-4C76-A470-FC03DE39E781}"/>
            </c:ext>
          </c:extLst>
        </c:ser>
        <c:ser>
          <c:idx val="0"/>
          <c:order val="1"/>
          <c:tx>
            <c:v>Values</c:v>
          </c:tx>
          <c:marker>
            <c:symbol val="none"/>
          </c:marker>
          <c:cat>
            <c:strRef>
              <c:f>'[1]Figure 1 '!$C$3:$CS$3</c:f>
              <c:strCache>
                <c:ptCount val="95"/>
                <c:pt idx="0">
                  <c:v>May
2013</c:v>
                </c:pt>
                <c:pt idx="10">
                  <c:v>March
2014</c:v>
                </c:pt>
                <c:pt idx="22">
                  <c:v>March
2015</c:v>
                </c:pt>
                <c:pt idx="34">
                  <c:v>March
2016</c:v>
                </c:pt>
                <c:pt idx="46">
                  <c:v>March
2017</c:v>
                </c:pt>
                <c:pt idx="58">
                  <c:v>March
2018</c:v>
                </c:pt>
                <c:pt idx="70">
                  <c:v>March
2019</c:v>
                </c:pt>
                <c:pt idx="82">
                  <c:v>March
2020</c:v>
                </c:pt>
                <c:pt idx="94">
                  <c:v>March
2021</c:v>
                </c:pt>
              </c:strCache>
            </c:strRef>
          </c:cat>
          <c:val>
            <c:numRef>
              <c:f>'[1]Figure 1 '!$C$5:$CS$5</c:f>
              <c:numCache>
                <c:formatCode>General</c:formatCode>
                <c:ptCount val="95"/>
                <c:pt idx="0">
                  <c:v>323154</c:v>
                </c:pt>
                <c:pt idx="1">
                  <c:v>323107</c:v>
                </c:pt>
                <c:pt idx="2">
                  <c:v>320704</c:v>
                </c:pt>
                <c:pt idx="3">
                  <c:v>318968</c:v>
                </c:pt>
                <c:pt idx="4">
                  <c:v>318024</c:v>
                </c:pt>
                <c:pt idx="5">
                  <c:v>317966</c:v>
                </c:pt>
                <c:pt idx="6">
                  <c:v>317414</c:v>
                </c:pt>
                <c:pt idx="7">
                  <c:v>317302</c:v>
                </c:pt>
                <c:pt idx="8">
                  <c:v>316423</c:v>
                </c:pt>
                <c:pt idx="9">
                  <c:v>318032</c:v>
                </c:pt>
                <c:pt idx="10">
                  <c:v>316616</c:v>
                </c:pt>
                <c:pt idx="11">
                  <c:v>313763</c:v>
                </c:pt>
                <c:pt idx="12">
                  <c:v>313763</c:v>
                </c:pt>
                <c:pt idx="13">
                  <c:v>312873</c:v>
                </c:pt>
                <c:pt idx="14">
                  <c:v>312801</c:v>
                </c:pt>
                <c:pt idx="15">
                  <c:v>312545</c:v>
                </c:pt>
                <c:pt idx="16">
                  <c:v>309591</c:v>
                </c:pt>
                <c:pt idx="17">
                  <c:v>311123</c:v>
                </c:pt>
                <c:pt idx="18">
                  <c:v>310037</c:v>
                </c:pt>
                <c:pt idx="19">
                  <c:v>309181</c:v>
                </c:pt>
                <c:pt idx="20">
                  <c:v>308776</c:v>
                </c:pt>
                <c:pt idx="21">
                  <c:v>309022</c:v>
                </c:pt>
                <c:pt idx="22">
                  <c:v>309004</c:v>
                </c:pt>
                <c:pt idx="23">
                  <c:v>304719</c:v>
                </c:pt>
                <c:pt idx="24">
                  <c:v>304719</c:v>
                </c:pt>
                <c:pt idx="25">
                  <c:v>305061</c:v>
                </c:pt>
                <c:pt idx="26">
                  <c:v>304318</c:v>
                </c:pt>
                <c:pt idx="27">
                  <c:v>304164</c:v>
                </c:pt>
                <c:pt idx="28">
                  <c:v>303287</c:v>
                </c:pt>
                <c:pt idx="29">
                  <c:v>302469</c:v>
                </c:pt>
                <c:pt idx="30">
                  <c:v>301556</c:v>
                </c:pt>
                <c:pt idx="31">
                  <c:v>300723</c:v>
                </c:pt>
                <c:pt idx="32">
                  <c:v>299921</c:v>
                </c:pt>
                <c:pt idx="33">
                  <c:v>298658</c:v>
                </c:pt>
                <c:pt idx="34">
                  <c:v>299512</c:v>
                </c:pt>
                <c:pt idx="35">
                  <c:v>298040</c:v>
                </c:pt>
                <c:pt idx="36">
                  <c:v>298040</c:v>
                </c:pt>
                <c:pt idx="37">
                  <c:v>297573</c:v>
                </c:pt>
                <c:pt idx="38">
                  <c:v>296928</c:v>
                </c:pt>
                <c:pt idx="39">
                  <c:v>296016</c:v>
                </c:pt>
                <c:pt idx="40">
                  <c:v>294799</c:v>
                </c:pt>
                <c:pt idx="41">
                  <c:v>295015</c:v>
                </c:pt>
                <c:pt idx="42">
                  <c:v>293991</c:v>
                </c:pt>
                <c:pt idx="43">
                  <c:v>292845</c:v>
                </c:pt>
                <c:pt idx="44">
                  <c:v>292406</c:v>
                </c:pt>
                <c:pt idx="45">
                  <c:v>292628</c:v>
                </c:pt>
                <c:pt idx="46">
                  <c:v>292516</c:v>
                </c:pt>
                <c:pt idx="47">
                  <c:v>290639</c:v>
                </c:pt>
                <c:pt idx="48">
                  <c:v>290639</c:v>
                </c:pt>
                <c:pt idx="49">
                  <c:v>290199</c:v>
                </c:pt>
                <c:pt idx="50">
                  <c:v>289758</c:v>
                </c:pt>
                <c:pt idx="51">
                  <c:v>289512</c:v>
                </c:pt>
                <c:pt idx="52">
                  <c:v>288227</c:v>
                </c:pt>
                <c:pt idx="53">
                  <c:v>288846</c:v>
                </c:pt>
                <c:pt idx="54">
                  <c:v>287577</c:v>
                </c:pt>
                <c:pt idx="55">
                  <c:v>286583</c:v>
                </c:pt>
                <c:pt idx="56">
                  <c:v>286328</c:v>
                </c:pt>
                <c:pt idx="57">
                  <c:v>285930</c:v>
                </c:pt>
                <c:pt idx="58">
                  <c:v>286222</c:v>
                </c:pt>
                <c:pt idx="59">
                  <c:v>283416</c:v>
                </c:pt>
                <c:pt idx="60">
                  <c:v>283554</c:v>
                </c:pt>
                <c:pt idx="61">
                  <c:v>283580</c:v>
                </c:pt>
                <c:pt idx="62">
                  <c:v>283137</c:v>
                </c:pt>
                <c:pt idx="63">
                  <c:v>282052</c:v>
                </c:pt>
                <c:pt idx="64">
                  <c:v>281688</c:v>
                </c:pt>
                <c:pt idx="65">
                  <c:v>280732</c:v>
                </c:pt>
                <c:pt idx="66">
                  <c:v>280021</c:v>
                </c:pt>
                <c:pt idx="67">
                  <c:v>279375</c:v>
                </c:pt>
                <c:pt idx="68">
                  <c:v>278714</c:v>
                </c:pt>
                <c:pt idx="69">
                  <c:v>278781</c:v>
                </c:pt>
                <c:pt idx="70">
                  <c:v>279202</c:v>
                </c:pt>
                <c:pt idx="71">
                  <c:v>273824</c:v>
                </c:pt>
                <c:pt idx="72">
                  <c:v>276478</c:v>
                </c:pt>
                <c:pt idx="73">
                  <c:v>276942</c:v>
                </c:pt>
                <c:pt idx="74">
                  <c:v>276746</c:v>
                </c:pt>
                <c:pt idx="75">
                  <c:v>276571</c:v>
                </c:pt>
                <c:pt idx="76">
                  <c:v>276353</c:v>
                </c:pt>
                <c:pt idx="77">
                  <c:v>276186</c:v>
                </c:pt>
                <c:pt idx="78">
                  <c:v>276089</c:v>
                </c:pt>
                <c:pt idx="79">
                  <c:v>275903</c:v>
                </c:pt>
                <c:pt idx="80">
                  <c:v>275623</c:v>
                </c:pt>
                <c:pt idx="81">
                  <c:v>275547</c:v>
                </c:pt>
                <c:pt idx="82">
                  <c:v>276422</c:v>
                </c:pt>
                <c:pt idx="83">
                  <c:v>272795</c:v>
                </c:pt>
                <c:pt idx="84">
                  <c:v>280484</c:v>
                </c:pt>
                <c:pt idx="85">
                  <c:v>286356</c:v>
                </c:pt>
                <c:pt idx="86">
                  <c:v>286738</c:v>
                </c:pt>
                <c:pt idx="87">
                  <c:v>287506</c:v>
                </c:pt>
                <c:pt idx="88">
                  <c:v>286970</c:v>
                </c:pt>
                <c:pt idx="89">
                  <c:v>285627</c:v>
                </c:pt>
                <c:pt idx="90">
                  <c:v>285398</c:v>
                </c:pt>
                <c:pt idx="91">
                  <c:v>285064</c:v>
                </c:pt>
                <c:pt idx="92">
                  <c:v>284666</c:v>
                </c:pt>
                <c:pt idx="93">
                  <c:v>284359</c:v>
                </c:pt>
                <c:pt idx="94">
                  <c:v>284907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8-4C76-A470-FC03DE39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983168"/>
        <c:axId val="361009536"/>
      </c:lineChart>
      <c:catAx>
        <c:axId val="36098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61009536"/>
        <c:crosses val="autoZero"/>
        <c:auto val="1"/>
        <c:lblAlgn val="ctr"/>
        <c:lblOffset val="100"/>
        <c:tickLblSkip val="2"/>
        <c:noMultiLvlLbl val="0"/>
      </c:catAx>
      <c:valAx>
        <c:axId val="361009536"/>
        <c:scaling>
          <c:orientation val="minMax"/>
          <c:min val="250000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 b="1" i="0" baseline="0">
                    <a:effectLst/>
                  </a:rPr>
                  <a:t>Nifer yr Achosion Byw yn y Cynllun Gostyngiadau</a:t>
                </a:r>
                <a:endParaRPr lang="en-GB" sz="9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360983168"/>
        <c:crossesAt val="1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 (Body)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r>
              <a:rPr lang="en-GB" b="1">
                <a:latin typeface="Arial" panose="020B0604020202020204" pitchFamily="34" charset="0"/>
                <a:cs typeface="Arial" panose="020B0604020202020204" pitchFamily="34" charset="0"/>
              </a:rPr>
              <a:t>Ffigur 2: Cyfran yr aelwydydd sy'n cael gostyngiad yn y dreth gyngor yn</a:t>
            </a:r>
            <a:r>
              <a:rPr lang="en-GB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b="1">
                <a:latin typeface="Arial" panose="020B0604020202020204" pitchFamily="34" charset="0"/>
                <a:cs typeface="Arial" panose="020B0604020202020204" pitchFamily="34" charset="0"/>
              </a:rPr>
              <a:t>ôl oedran, mis Mawrth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v>Llwyth Achosion Oedran Gweithio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(Body)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Caerdydd</c:v>
              </c:pt>
              <c:pt idx="1">
                <c:v> Torfaen</c:v>
              </c:pt>
              <c:pt idx="2">
                <c:v> Casnewydd</c:v>
              </c:pt>
              <c:pt idx="3">
                <c:v> Rhondda Cynon Taf</c:v>
              </c:pt>
              <c:pt idx="4">
                <c:v> Castell-nedd Port Talbot</c:v>
              </c:pt>
              <c:pt idx="5">
                <c:v> Blaenau Gwent</c:v>
              </c:pt>
              <c:pt idx="6">
                <c:v> Abertawe</c:v>
              </c:pt>
              <c:pt idx="7">
                <c:v> Merthyr Tudful</c:v>
              </c:pt>
              <c:pt idx="8">
                <c:v> Bro Morgannwg</c:v>
              </c:pt>
              <c:pt idx="9">
                <c:v> Pen-y-bont ar Ogwr</c:v>
              </c:pt>
              <c:pt idx="10">
                <c:v> Wrecsam</c:v>
              </c:pt>
              <c:pt idx="11">
                <c:v> Ceredigion</c:v>
              </c:pt>
              <c:pt idx="12">
                <c:v> Powys</c:v>
              </c:pt>
              <c:pt idx="13">
                <c:v> Caerffili</c:v>
              </c:pt>
              <c:pt idx="14">
                <c:v> Sir Fynwy</c:v>
              </c:pt>
              <c:pt idx="15">
                <c:v> Sir Gaerfyrddin</c:v>
              </c:pt>
              <c:pt idx="16">
                <c:v> Sir Benfro</c:v>
              </c:pt>
              <c:pt idx="17">
                <c:v> Sir Ddinbych</c:v>
              </c:pt>
              <c:pt idx="18">
                <c:v> Conwy</c:v>
              </c:pt>
              <c:pt idx="19">
                <c:v> Sir y Fflint</c:v>
              </c:pt>
              <c:pt idx="20">
                <c:v> Ynys Môn</c:v>
              </c:pt>
              <c:pt idx="21">
                <c:v> Gwynedd</c:v>
              </c:pt>
            </c:strLit>
          </c:cat>
          <c:val>
            <c:numLit>
              <c:formatCode>0.0%</c:formatCode>
              <c:ptCount val="22"/>
              <c:pt idx="0">
                <c:v>0.70321804130241983</c:v>
              </c:pt>
              <c:pt idx="1">
                <c:v>0.65924381692409739</c:v>
              </c:pt>
              <c:pt idx="2">
                <c:v>0.6494993932038835</c:v>
              </c:pt>
              <c:pt idx="3">
                <c:v>0.64526578721411287</c:v>
              </c:pt>
              <c:pt idx="4">
                <c:v>0.64521729066604938</c:v>
              </c:pt>
              <c:pt idx="5">
                <c:v>0.64310160427807483</c:v>
              </c:pt>
              <c:pt idx="6">
                <c:v>0.63748848229564303</c:v>
              </c:pt>
              <c:pt idx="7">
                <c:v>0.63693864642631248</c:v>
              </c:pt>
              <c:pt idx="8">
                <c:v>0.62782572955199345</c:v>
              </c:pt>
              <c:pt idx="9">
                <c:v>0.62617321632964518</c:v>
              </c:pt>
              <c:pt idx="10">
                <c:v>0.61603555859475168</c:v>
              </c:pt>
              <c:pt idx="11">
                <c:v>0.60199091861683551</c:v>
              </c:pt>
              <c:pt idx="12">
                <c:v>0.60177713301296587</c:v>
              </c:pt>
              <c:pt idx="13">
                <c:v>0.59681475272422468</c:v>
              </c:pt>
              <c:pt idx="14">
                <c:v>0.59365028717294188</c:v>
              </c:pt>
              <c:pt idx="15">
                <c:v>0.59359160028964519</c:v>
              </c:pt>
              <c:pt idx="16">
                <c:v>0.58835341365461846</c:v>
              </c:pt>
              <c:pt idx="17">
                <c:v>0.58456111226395513</c:v>
              </c:pt>
              <c:pt idx="18">
                <c:v>0.58269979603189315</c:v>
              </c:pt>
              <c:pt idx="19">
                <c:v>0.5591803720679428</c:v>
              </c:pt>
              <c:pt idx="20">
                <c:v>0.55320931791520023</c:v>
              </c:pt>
              <c:pt idx="21">
                <c:v>0.55280755758412059</c:v>
              </c:pt>
            </c:numLit>
          </c:val>
          <c:extLst>
            <c:ext xmlns:c16="http://schemas.microsoft.com/office/drawing/2014/chart" uri="{C3380CC4-5D6E-409C-BE32-E72D297353CC}">
              <c16:uniqueId val="{00000000-C9D4-4927-8A63-E4E8BA19E2A6}"/>
            </c:ext>
          </c:extLst>
        </c:ser>
        <c:ser>
          <c:idx val="1"/>
          <c:order val="1"/>
          <c:tx>
            <c:v>Llwyth Achosion Pensiynwyr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(Body)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Caerdydd</c:v>
              </c:pt>
              <c:pt idx="1">
                <c:v> Torfaen</c:v>
              </c:pt>
              <c:pt idx="2">
                <c:v> Casnewydd</c:v>
              </c:pt>
              <c:pt idx="3">
                <c:v> Rhondda Cynon Taf</c:v>
              </c:pt>
              <c:pt idx="4">
                <c:v> Castell-nedd Port Talbot</c:v>
              </c:pt>
              <c:pt idx="5">
                <c:v> Blaenau Gwent</c:v>
              </c:pt>
              <c:pt idx="6">
                <c:v> Abertawe</c:v>
              </c:pt>
              <c:pt idx="7">
                <c:v> Merthyr Tudful</c:v>
              </c:pt>
              <c:pt idx="8">
                <c:v> Bro Morgannwg</c:v>
              </c:pt>
              <c:pt idx="9">
                <c:v> Pen-y-bont ar Ogwr</c:v>
              </c:pt>
              <c:pt idx="10">
                <c:v> Wrecsam</c:v>
              </c:pt>
              <c:pt idx="11">
                <c:v> Ceredigion</c:v>
              </c:pt>
              <c:pt idx="12">
                <c:v> Powys</c:v>
              </c:pt>
              <c:pt idx="13">
                <c:v> Caerffili</c:v>
              </c:pt>
              <c:pt idx="14">
                <c:v> Sir Fynwy</c:v>
              </c:pt>
              <c:pt idx="15">
                <c:v> Sir Gaerfyrddin</c:v>
              </c:pt>
              <c:pt idx="16">
                <c:v> Sir Benfro</c:v>
              </c:pt>
              <c:pt idx="17">
                <c:v> Sir Ddinbych</c:v>
              </c:pt>
              <c:pt idx="18">
                <c:v> Conwy</c:v>
              </c:pt>
              <c:pt idx="19">
                <c:v> Sir y Fflint</c:v>
              </c:pt>
              <c:pt idx="20">
                <c:v> Ynys Môn</c:v>
              </c:pt>
              <c:pt idx="21">
                <c:v> Gwynedd</c:v>
              </c:pt>
            </c:strLit>
          </c:cat>
          <c:val>
            <c:numLit>
              <c:formatCode>0.0%</c:formatCode>
              <c:ptCount val="22"/>
              <c:pt idx="0">
                <c:v>0.29668693779298111</c:v>
              </c:pt>
              <c:pt idx="1">
                <c:v>0.34075618307590261</c:v>
              </c:pt>
              <c:pt idx="2">
                <c:v>0.3505006067961165</c:v>
              </c:pt>
              <c:pt idx="3">
                <c:v>0.35473421278588713</c:v>
              </c:pt>
              <c:pt idx="4">
                <c:v>0.35478270933395056</c:v>
              </c:pt>
              <c:pt idx="5">
                <c:v>0.3567914438502674</c:v>
              </c:pt>
              <c:pt idx="6">
                <c:v>0.36251151770435697</c:v>
              </c:pt>
              <c:pt idx="7">
                <c:v>0.36290322580645162</c:v>
              </c:pt>
              <c:pt idx="8">
                <c:v>0.37217427044800655</c:v>
              </c:pt>
              <c:pt idx="9">
                <c:v>0.37382678367035482</c:v>
              </c:pt>
              <c:pt idx="10">
                <c:v>0.38396444140524832</c:v>
              </c:pt>
              <c:pt idx="11">
                <c:v>0.39800908138316449</c:v>
              </c:pt>
              <c:pt idx="12">
                <c:v>0.39822286698703419</c:v>
              </c:pt>
              <c:pt idx="13">
                <c:v>0.40318524727577537</c:v>
              </c:pt>
              <c:pt idx="14">
                <c:v>0.40634971282705806</c:v>
              </c:pt>
              <c:pt idx="15">
                <c:v>0.40622737146994931</c:v>
              </c:pt>
              <c:pt idx="16">
                <c:v>0.41164658634538154</c:v>
              </c:pt>
              <c:pt idx="17">
                <c:v>0.41543888773604482</c:v>
              </c:pt>
              <c:pt idx="18">
                <c:v>0.4173002039681068</c:v>
              </c:pt>
              <c:pt idx="19">
                <c:v>0.44081962793205715</c:v>
              </c:pt>
              <c:pt idx="20">
                <c:v>0.44679068208479972</c:v>
              </c:pt>
              <c:pt idx="21">
                <c:v>0.44719244241587941</c:v>
              </c:pt>
            </c:numLit>
          </c:val>
          <c:extLst>
            <c:ext xmlns:c16="http://schemas.microsoft.com/office/drawing/2014/chart" uri="{C3380CC4-5D6E-409C-BE32-E72D297353CC}">
              <c16:uniqueId val="{00000001-C9D4-4927-8A63-E4E8BA19E2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1328000"/>
        <c:axId val="361329792"/>
        <c:extLst>
          <c:ext xmlns:c15="http://schemas.microsoft.com/office/drawing/2012/chart" uri="{02D57815-91ED-43cb-92C2-25804820EDAC}">
            <c15:filteredBarSeries>
              <c15:ser>
                <c:idx val="0"/>
                <c:order val="2"/>
                <c:tx>
                  <c:v>#REF!</c:v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Calibri (Body)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22"/>
                    <c:pt idx="0">
                      <c:v>Caerdydd</c:v>
                    </c:pt>
                    <c:pt idx="1">
                      <c:v> Torfaen</c:v>
                    </c:pt>
                    <c:pt idx="2">
                      <c:v> Casnewydd</c:v>
                    </c:pt>
                    <c:pt idx="3">
                      <c:v> Rhondda Cynon Taf</c:v>
                    </c:pt>
                    <c:pt idx="4">
                      <c:v> Castell-nedd Port Talbot</c:v>
                    </c:pt>
                    <c:pt idx="5">
                      <c:v> Blaenau Gwent</c:v>
                    </c:pt>
                    <c:pt idx="6">
                      <c:v> Abertawe</c:v>
                    </c:pt>
                    <c:pt idx="7">
                      <c:v> Merthyr Tudful</c:v>
                    </c:pt>
                    <c:pt idx="8">
                      <c:v> Bro Morgannwg</c:v>
                    </c:pt>
                    <c:pt idx="9">
                      <c:v> Pen-y-bont ar Ogwr</c:v>
                    </c:pt>
                    <c:pt idx="10">
                      <c:v> Wrecsam</c:v>
                    </c:pt>
                    <c:pt idx="11">
                      <c:v> Ceredigion</c:v>
                    </c:pt>
                    <c:pt idx="12">
                      <c:v> Powys</c:v>
                    </c:pt>
                    <c:pt idx="13">
                      <c:v> Caerffili</c:v>
                    </c:pt>
                    <c:pt idx="14">
                      <c:v> Sir Fynwy</c:v>
                    </c:pt>
                    <c:pt idx="15">
                      <c:v> Sir Gaerfyrddin</c:v>
                    </c:pt>
                    <c:pt idx="16">
                      <c:v> Sir Benfro</c:v>
                    </c:pt>
                    <c:pt idx="17">
                      <c:v> Sir Ddinbych</c:v>
                    </c:pt>
                    <c:pt idx="18">
                      <c:v> Conwy</c:v>
                    </c:pt>
                    <c:pt idx="19">
                      <c:v> Sir y Fflint</c:v>
                    </c:pt>
                    <c:pt idx="20">
                      <c:v> Ynys Môn</c:v>
                    </c:pt>
                    <c:pt idx="21">
                      <c:v> Gwynedd</c:v>
                    </c:pt>
                  </c:strLit>
                </c:cat>
                <c:val>
                  <c:numLit>
                    <c:formatCode>General</c:formatCode>
                    <c:ptCount val="22"/>
                  </c:numLit>
                </c:val>
                <c:extLst>
                  <c:ext xmlns:c16="http://schemas.microsoft.com/office/drawing/2014/chart" uri="{C3380CC4-5D6E-409C-BE32-E72D297353CC}">
                    <c16:uniqueId val="{00000002-C9D4-4927-8A63-E4E8BA19E2A6}"/>
                  </c:ext>
                </c:extLst>
              </c15:ser>
            </c15:filteredBarSeries>
          </c:ext>
        </c:extLst>
      </c:barChart>
      <c:catAx>
        <c:axId val="361328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1329792"/>
        <c:crosses val="autoZero"/>
        <c:auto val="1"/>
        <c:lblAlgn val="ctr"/>
        <c:lblOffset val="100"/>
        <c:noMultiLvlLbl val="0"/>
      </c:catAx>
      <c:valAx>
        <c:axId val="36132979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13280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(Body)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>
                <a:effectLst/>
              </a:rPr>
              <a:t>Ffigur 3: Cyfran yr aelwydydd sy’n cael gostyngiad yn y dreth gyngor yn ôl statws pasbortio, mis Mawrth 2019, mis Mawrth 2020 a mis Mawrth 2021</a:t>
            </a:r>
          </a:p>
        </c:rich>
      </c:tx>
      <c:layout>
        <c:manualLayout>
          <c:xMode val="edge"/>
          <c:yMode val="edge"/>
          <c:x val="0.1328744460221160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Passported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mmmm\ yyyy</c:formatCode>
              <c:ptCount val="3"/>
              <c:pt idx="0">
                <c:v>43525</c:v>
              </c:pt>
              <c:pt idx="1">
                <c:v>43891</c:v>
              </c:pt>
              <c:pt idx="2">
                <c:v>44256</c:v>
              </c:pt>
            </c:numLit>
          </c:cat>
          <c:val>
            <c:numLit>
              <c:formatCode>0.0%</c:formatCode>
              <c:ptCount val="3"/>
              <c:pt idx="0">
                <c:v>0.61035021239102871</c:v>
              </c:pt>
              <c:pt idx="1">
                <c:v>0.54742748406422059</c:v>
              </c:pt>
              <c:pt idx="2">
                <c:v>0.48930001719859462</c:v>
              </c:pt>
            </c:numLit>
          </c:val>
          <c:extLst>
            <c:ext xmlns:c16="http://schemas.microsoft.com/office/drawing/2014/chart" uri="{C3380CC4-5D6E-409C-BE32-E72D297353CC}">
              <c16:uniqueId val="{00000000-4ECD-4D7E-9ACF-45499A6B70B3}"/>
            </c:ext>
          </c:extLst>
        </c:ser>
        <c:ser>
          <c:idx val="1"/>
          <c:order val="1"/>
          <c:tx>
            <c:v>Non passported 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mmmm\ yyyy</c:formatCode>
              <c:ptCount val="3"/>
              <c:pt idx="0">
                <c:v>43525</c:v>
              </c:pt>
              <c:pt idx="1">
                <c:v>43891</c:v>
              </c:pt>
              <c:pt idx="2">
                <c:v>44256</c:v>
              </c:pt>
            </c:numLit>
          </c:cat>
          <c:val>
            <c:numLit>
              <c:formatCode>0.0%</c:formatCode>
              <c:ptCount val="3"/>
              <c:pt idx="0">
                <c:v>0.27226882328923147</c:v>
              </c:pt>
              <c:pt idx="1">
                <c:v>0.2367756546150451</c:v>
              </c:pt>
              <c:pt idx="2">
                <c:v>0.19880522416086652</c:v>
              </c:pt>
            </c:numLit>
          </c:val>
          <c:extLst>
            <c:ext xmlns:c16="http://schemas.microsoft.com/office/drawing/2014/chart" uri="{C3380CC4-5D6E-409C-BE32-E72D297353CC}">
              <c16:uniqueId val="{00000001-4ECD-4D7E-9ACF-45499A6B70B3}"/>
            </c:ext>
          </c:extLst>
        </c:ser>
        <c:ser>
          <c:idx val="2"/>
          <c:order val="2"/>
          <c:tx>
            <c:v>Universal Credit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mmmm\ yyyy</c:formatCode>
              <c:ptCount val="3"/>
              <c:pt idx="0">
                <c:v>43525</c:v>
              </c:pt>
              <c:pt idx="1">
                <c:v>43891</c:v>
              </c:pt>
              <c:pt idx="2">
                <c:v>44256</c:v>
              </c:pt>
            </c:numLit>
          </c:cat>
          <c:val>
            <c:numLit>
              <c:formatCode>0.0%</c:formatCode>
              <c:ptCount val="3"/>
              <c:pt idx="0">
                <c:v>0.11738096431973984</c:v>
              </c:pt>
              <c:pt idx="1">
                <c:v>0.21579686132073425</c:v>
              </c:pt>
              <c:pt idx="2">
                <c:v>0.31189475864053884</c:v>
              </c:pt>
            </c:numLit>
          </c:val>
          <c:extLst>
            <c:ext xmlns:c16="http://schemas.microsoft.com/office/drawing/2014/chart" uri="{C3380CC4-5D6E-409C-BE32-E72D297353CC}">
              <c16:uniqueId val="{00000002-4ECD-4D7E-9ACF-45499A6B70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21"/>
        <c:overlap val="100"/>
        <c:axId val="635528904"/>
        <c:axId val="635520376"/>
      </c:barChart>
      <c:catAx>
        <c:axId val="635528904"/>
        <c:scaling>
          <c:orientation val="minMax"/>
        </c:scaling>
        <c:delete val="0"/>
        <c:axPos val="b"/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520376"/>
        <c:crosses val="autoZero"/>
        <c:auto val="0"/>
        <c:lblAlgn val="ctr"/>
        <c:lblOffset val="100"/>
        <c:noMultiLvlLbl val="0"/>
      </c:catAx>
      <c:valAx>
        <c:axId val="635520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>
                    <a:effectLst/>
                  </a:rPr>
                  <a:t>Cyfran yr aelwydydd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5528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Ffigur 4: Cyfran yr aelwydydd yn y Cynllun Gostyngiadau yn </a:t>
            </a:r>
            <a:r>
              <a:rPr lang="cy-GB" sz="1400" b="0" i="0" u="none" strike="noStrike" baseline="0">
                <a:effectLst/>
              </a:rPr>
              <a:t>ôl statws pasbortio, mis Mawrth</a:t>
            </a:r>
            <a:r>
              <a:rPr lang="en-US"/>
              <a:t>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76882837421544"/>
          <c:y val="8.3713817302255342E-2"/>
          <c:w val="0.85349501143998541"/>
          <c:h val="0.8263426169284277"/>
        </c:manualLayout>
      </c:layout>
      <c:barChart>
        <c:barDir val="bar"/>
        <c:grouping val="percentStacked"/>
        <c:varyColors val="0"/>
        <c:ser>
          <c:idx val="2"/>
          <c:order val="0"/>
          <c:tx>
            <c:v>Credyd Cynhwysol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Caerffili</c:v>
              </c:pt>
              <c:pt idx="1">
                <c:v> Ynys Môn</c:v>
              </c:pt>
              <c:pt idx="2">
                <c:v> Sir Gaerfyrddin</c:v>
              </c:pt>
              <c:pt idx="3">
                <c:v> Gwynedd</c:v>
              </c:pt>
              <c:pt idx="4">
                <c:v> Ceredigion</c:v>
              </c:pt>
              <c:pt idx="5">
                <c:v> Sir Benfro</c:v>
              </c:pt>
              <c:pt idx="6">
                <c:v> Pen-y-bont ar Ogwr</c:v>
              </c:pt>
              <c:pt idx="7">
                <c:v> Rhondda Cynon Taf</c:v>
              </c:pt>
              <c:pt idx="8">
                <c:v> Sir Ddinbych</c:v>
              </c:pt>
              <c:pt idx="9">
                <c:v> Bro Morgannwg</c:v>
              </c:pt>
              <c:pt idx="10">
                <c:v> Cymru</c:v>
              </c:pt>
              <c:pt idx="11">
                <c:v> Conwy</c:v>
              </c:pt>
              <c:pt idx="12">
                <c:v> Abertawe</c:v>
              </c:pt>
              <c:pt idx="13">
                <c:v> Sir y Fflint</c:v>
              </c:pt>
              <c:pt idx="14">
                <c:v> Merthyr Tudful</c:v>
              </c:pt>
              <c:pt idx="15">
                <c:v> Sir Fynwy</c:v>
              </c:pt>
              <c:pt idx="16">
                <c:v> Castell-nedd Port Talbot</c:v>
              </c:pt>
              <c:pt idx="17">
                <c:v> Casnewydd</c:v>
              </c:pt>
              <c:pt idx="18">
                <c:v> Blaenau Gwent</c:v>
              </c:pt>
              <c:pt idx="19">
                <c:v> Caerdydd</c:v>
              </c:pt>
              <c:pt idx="20">
                <c:v> Powys</c:v>
              </c:pt>
              <c:pt idx="21">
                <c:v> Wrecsam</c:v>
              </c:pt>
              <c:pt idx="22">
                <c:v> Torfaen</c:v>
              </c:pt>
            </c:strLit>
          </c:cat>
          <c:val>
            <c:numLit>
              <c:formatCode>#,##0.0</c:formatCode>
              <c:ptCount val="23"/>
              <c:pt idx="0">
                <c:v>24.284516824332417</c:v>
              </c:pt>
              <c:pt idx="1">
                <c:v>24.752807105748282</c:v>
              </c:pt>
              <c:pt idx="2">
                <c:v>26.255129133478157</c:v>
              </c:pt>
              <c:pt idx="3">
                <c:v>27.788982061352296</c:v>
              </c:pt>
              <c:pt idx="4">
                <c:v>28.169752008382815</c:v>
              </c:pt>
              <c:pt idx="5">
                <c:v>28.552304455918915</c:v>
              </c:pt>
              <c:pt idx="6">
                <c:v>28.935520793590229</c:v>
              </c:pt>
              <c:pt idx="7">
                <c:v>29.314651471391773</c:v>
              </c:pt>
              <c:pt idx="8">
                <c:v>29.40444075534343</c:v>
              </c:pt>
              <c:pt idx="9">
                <c:v>29.428688861487874</c:v>
              </c:pt>
              <c:pt idx="10">
                <c:v>31.189475864053883</c:v>
              </c:pt>
              <c:pt idx="11">
                <c:v>31.346189504913781</c:v>
              </c:pt>
              <c:pt idx="12">
                <c:v>31.486112939318151</c:v>
              </c:pt>
              <c:pt idx="13">
                <c:v>31.913363889637818</c:v>
              </c:pt>
              <c:pt idx="14">
                <c:v>32.068311195445922</c:v>
              </c:pt>
              <c:pt idx="15">
                <c:v>32.737715379706444</c:v>
              </c:pt>
              <c:pt idx="16">
                <c:v>32.856894855621782</c:v>
              </c:pt>
              <c:pt idx="17">
                <c:v>33.040048543689323</c:v>
              </c:pt>
              <c:pt idx="18">
                <c:v>33.304812834224599</c:v>
              </c:pt>
              <c:pt idx="19">
                <c:v>34.676295451666036</c:v>
              </c:pt>
              <c:pt idx="20">
                <c:v>35.860005440203103</c:v>
              </c:pt>
              <c:pt idx="21">
                <c:v>37.105735532951535</c:v>
              </c:pt>
              <c:pt idx="22">
                <c:v>39.60011371174074</c:v>
              </c:pt>
            </c:numLit>
          </c:val>
          <c:extLst>
            <c:ext xmlns:c16="http://schemas.microsoft.com/office/drawing/2014/chart" uri="{C3380CC4-5D6E-409C-BE32-E72D297353CC}">
              <c16:uniqueId val="{00000000-DF9F-48A4-92AA-DFA500D07E82}"/>
            </c:ext>
          </c:extLst>
        </c:ser>
        <c:ser>
          <c:idx val="0"/>
          <c:order val="1"/>
          <c:tx>
            <c:v>Heb eu pasbortio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Caerffili</c:v>
              </c:pt>
              <c:pt idx="1">
                <c:v> Ynys Môn</c:v>
              </c:pt>
              <c:pt idx="2">
                <c:v> Sir Gaerfyrddin</c:v>
              </c:pt>
              <c:pt idx="3">
                <c:v> Gwynedd</c:v>
              </c:pt>
              <c:pt idx="4">
                <c:v> Ceredigion</c:v>
              </c:pt>
              <c:pt idx="5">
                <c:v> Sir Benfro</c:v>
              </c:pt>
              <c:pt idx="6">
                <c:v> Pen-y-bont ar Ogwr</c:v>
              </c:pt>
              <c:pt idx="7">
                <c:v> Rhondda Cynon Taf</c:v>
              </c:pt>
              <c:pt idx="8">
                <c:v> Sir Ddinbych</c:v>
              </c:pt>
              <c:pt idx="9">
                <c:v> Bro Morgannwg</c:v>
              </c:pt>
              <c:pt idx="10">
                <c:v> Cymru</c:v>
              </c:pt>
              <c:pt idx="11">
                <c:v> Conwy</c:v>
              </c:pt>
              <c:pt idx="12">
                <c:v> Abertawe</c:v>
              </c:pt>
              <c:pt idx="13">
                <c:v> Sir y Fflint</c:v>
              </c:pt>
              <c:pt idx="14">
                <c:v> Merthyr Tudful</c:v>
              </c:pt>
              <c:pt idx="15">
                <c:v> Sir Fynwy</c:v>
              </c:pt>
              <c:pt idx="16">
                <c:v> Castell-nedd Port Talbot</c:v>
              </c:pt>
              <c:pt idx="17">
                <c:v> Casnewydd</c:v>
              </c:pt>
              <c:pt idx="18">
                <c:v> Blaenau Gwent</c:v>
              </c:pt>
              <c:pt idx="19">
                <c:v> Caerdydd</c:v>
              </c:pt>
              <c:pt idx="20">
                <c:v> Powys</c:v>
              </c:pt>
              <c:pt idx="21">
                <c:v> Wrecsam</c:v>
              </c:pt>
              <c:pt idx="22">
                <c:v> Torfaen</c:v>
              </c:pt>
            </c:strLit>
          </c:cat>
          <c:val>
            <c:numLit>
              <c:formatCode>#,##0.0</c:formatCode>
              <c:ptCount val="23"/>
              <c:pt idx="0">
                <c:v>18.339121063345708</c:v>
              </c:pt>
              <c:pt idx="1">
                <c:v>22.808781632311046</c:v>
              </c:pt>
              <c:pt idx="2">
                <c:v>22.278542119237269</c:v>
              </c:pt>
              <c:pt idx="3">
                <c:v>20.252627109648657</c:v>
              </c:pt>
              <c:pt idx="4">
                <c:v>21.061823262312259</c:v>
              </c:pt>
              <c:pt idx="5">
                <c:v>20.233314209217824</c:v>
              </c:pt>
              <c:pt idx="6">
                <c:v>22.029759633727586</c:v>
              </c:pt>
              <c:pt idx="7">
                <c:v>17.547420185777849</c:v>
              </c:pt>
              <c:pt idx="8">
                <c:v>21.010583108528742</c:v>
              </c:pt>
              <c:pt idx="9">
                <c:v>20.920674064940403</c:v>
              </c:pt>
              <c:pt idx="10">
                <c:v>19.880522416086652</c:v>
              </c:pt>
              <c:pt idx="11">
                <c:v>19.441869089560544</c:v>
              </c:pt>
              <c:pt idx="12">
                <c:v>16.743451362379886</c:v>
              </c:pt>
              <c:pt idx="13">
                <c:v>24.606812258470388</c:v>
              </c:pt>
              <c:pt idx="14">
                <c:v>17.077798861480076</c:v>
              </c:pt>
              <c:pt idx="15">
                <c:v>24.377791959157626</c:v>
              </c:pt>
              <c:pt idx="16">
                <c:v>19.917828829350153</c:v>
              </c:pt>
              <c:pt idx="17">
                <c:v>16.990291262135923</c:v>
              </c:pt>
              <c:pt idx="18">
                <c:v>18.99465240641711</c:v>
              </c:pt>
              <c:pt idx="19">
                <c:v>19.324084631952363</c:v>
              </c:pt>
              <c:pt idx="20">
                <c:v>22.812585003173453</c:v>
              </c:pt>
              <c:pt idx="21">
                <c:v>20.480382938712712</c:v>
              </c:pt>
              <c:pt idx="22">
                <c:v>20.098550175305601</c:v>
              </c:pt>
            </c:numLit>
          </c:val>
          <c:extLst>
            <c:ext xmlns:c16="http://schemas.microsoft.com/office/drawing/2014/chart" uri="{C3380CC4-5D6E-409C-BE32-E72D297353CC}">
              <c16:uniqueId val="{00000001-DF9F-48A4-92AA-DFA500D07E82}"/>
            </c:ext>
          </c:extLst>
        </c:ser>
        <c:ser>
          <c:idx val="1"/>
          <c:order val="2"/>
          <c:tx>
            <c:v>Wedi'u pasbortio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Caerffili</c:v>
              </c:pt>
              <c:pt idx="1">
                <c:v> Ynys Môn</c:v>
              </c:pt>
              <c:pt idx="2">
                <c:v> Sir Gaerfyrddin</c:v>
              </c:pt>
              <c:pt idx="3">
                <c:v> Gwynedd</c:v>
              </c:pt>
              <c:pt idx="4">
                <c:v> Ceredigion</c:v>
              </c:pt>
              <c:pt idx="5">
                <c:v> Sir Benfro</c:v>
              </c:pt>
              <c:pt idx="6">
                <c:v> Pen-y-bont ar Ogwr</c:v>
              </c:pt>
              <c:pt idx="7">
                <c:v> Rhondda Cynon Taf</c:v>
              </c:pt>
              <c:pt idx="8">
                <c:v> Sir Ddinbych</c:v>
              </c:pt>
              <c:pt idx="9">
                <c:v> Bro Morgannwg</c:v>
              </c:pt>
              <c:pt idx="10">
                <c:v> Cymru</c:v>
              </c:pt>
              <c:pt idx="11">
                <c:v> Conwy</c:v>
              </c:pt>
              <c:pt idx="12">
                <c:v> Abertawe</c:v>
              </c:pt>
              <c:pt idx="13">
                <c:v> Sir y Fflint</c:v>
              </c:pt>
              <c:pt idx="14">
                <c:v> Merthyr Tudful</c:v>
              </c:pt>
              <c:pt idx="15">
                <c:v> Sir Fynwy</c:v>
              </c:pt>
              <c:pt idx="16">
                <c:v> Castell-nedd Port Talbot</c:v>
              </c:pt>
              <c:pt idx="17">
                <c:v> Casnewydd</c:v>
              </c:pt>
              <c:pt idx="18">
                <c:v> Blaenau Gwent</c:v>
              </c:pt>
              <c:pt idx="19">
                <c:v> Caerdydd</c:v>
              </c:pt>
              <c:pt idx="20">
                <c:v> Powys</c:v>
              </c:pt>
              <c:pt idx="21">
                <c:v> Wrecsam</c:v>
              </c:pt>
              <c:pt idx="22">
                <c:v> Torfaen</c:v>
              </c:pt>
            </c:strLit>
          </c:cat>
          <c:val>
            <c:numLit>
              <c:formatCode>#,##0.0</c:formatCode>
              <c:ptCount val="23"/>
              <c:pt idx="0">
                <c:v>57.376362112321878</c:v>
              </c:pt>
              <c:pt idx="1">
                <c:v>52.438411261940679</c:v>
              </c:pt>
              <c:pt idx="2">
                <c:v>51.466328747284571</c:v>
              </c:pt>
              <c:pt idx="3">
                <c:v>51.958390828999043</c:v>
              </c:pt>
              <c:pt idx="4">
                <c:v>50.768424729304925</c:v>
              </c:pt>
              <c:pt idx="5">
                <c:v>51.214381334863255</c:v>
              </c:pt>
              <c:pt idx="6">
                <c:v>49.034719572682185</c:v>
              </c:pt>
              <c:pt idx="7">
                <c:v>53.137928342830378</c:v>
              </c:pt>
              <c:pt idx="8">
                <c:v>49.584976136127828</c:v>
              </c:pt>
              <c:pt idx="9">
                <c:v>49.650637073571723</c:v>
              </c:pt>
              <c:pt idx="10">
                <c:v>48.930001719859462</c:v>
              </c:pt>
              <c:pt idx="11">
                <c:v>49.211941405525685</c:v>
              </c:pt>
              <c:pt idx="12">
                <c:v>51.770435698301966</c:v>
              </c:pt>
              <c:pt idx="13">
                <c:v>43.479823851891794</c:v>
              </c:pt>
              <c:pt idx="14">
                <c:v>50.853889943074002</c:v>
              </c:pt>
              <c:pt idx="15">
                <c:v>42.88449266113593</c:v>
              </c:pt>
              <c:pt idx="16">
                <c:v>47.225276315028061</c:v>
              </c:pt>
              <c:pt idx="17">
                <c:v>49.969660194174757</c:v>
              </c:pt>
              <c:pt idx="18">
                <c:v>47.700534759358284</c:v>
              </c:pt>
              <c:pt idx="19">
                <c:v>45.999619916381604</c:v>
              </c:pt>
              <c:pt idx="20">
                <c:v>41.327409556623444</c:v>
              </c:pt>
              <c:pt idx="21">
                <c:v>42.413881528335757</c:v>
              </c:pt>
              <c:pt idx="22">
                <c:v>40.301336112953663</c:v>
              </c:pt>
            </c:numLit>
          </c:val>
          <c:extLst>
            <c:ext xmlns:c16="http://schemas.microsoft.com/office/drawing/2014/chart" uri="{C3380CC4-5D6E-409C-BE32-E72D297353CC}">
              <c16:uniqueId val="{00000002-DF9F-48A4-92AA-DFA500D07E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602300192"/>
        <c:axId val="602300520"/>
      </c:barChart>
      <c:catAx>
        <c:axId val="60230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520"/>
        <c:crosses val="autoZero"/>
        <c:auto val="1"/>
        <c:lblAlgn val="ctr"/>
        <c:lblOffset val="100"/>
        <c:noMultiLvlLbl val="0"/>
      </c:catAx>
      <c:valAx>
        <c:axId val="602300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192"/>
        <c:crosses val="autoZero"/>
        <c:crossBetween val="between"/>
      </c:valAx>
      <c:spPr>
        <a:noFill/>
        <a:ln>
          <a:noFill/>
        </a:ln>
        <a:effectLst>
          <a:outerShdw blurRad="50800" dist="50800" dir="5400000" algn="ctr" rotWithShape="0">
            <a:srgbClr val="000000">
              <a:alpha val="43137"/>
            </a:srgb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Calibri (Body)"/>
                <a:ea typeface="+mn-ea"/>
                <a:cs typeface="+mn-cs"/>
              </a:defRPr>
            </a:pPr>
            <a:r>
              <a:rPr lang="en-GB" sz="1400" b="1">
                <a:effectLst/>
              </a:rPr>
              <a:t>Ffigur 5: Newidiadau i'r llwyth achosion yn </a:t>
            </a:r>
            <a:r>
              <a:rPr lang="cy-GB" sz="1440" b="1" i="0" u="none" strike="noStrike" baseline="0"/>
              <a:t>ôl statws incwm, mis Mawrth </a:t>
            </a:r>
            <a:r>
              <a:rPr lang="en-GB" sz="1400" b="1">
                <a:effectLst/>
              </a:rPr>
              <a:t>2020 a mis Mawrth 2021</a:t>
            </a:r>
            <a:endParaRPr lang="en-GB" sz="1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Llwyth Achosion Byw 2020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4">
                        <c:v> Credyd Cynhwysol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Lwfans Ceisio Gwaith</c:v>
                </c:pt>
                <c:pt idx="1">
                  <c:v> Lwfans Cyflogaeth a Chymorth</c:v>
                </c:pt>
                <c:pt idx="2">
                  <c:v> Cymhorthdal Incwm</c:v>
                </c:pt>
                <c:pt idx="3">
                  <c:v> Credyd Pensiwn</c:v>
                </c:pt>
                <c:pt idx="4">
                  <c:v>Credyd Cynhwysol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4">
                        <c:v>59651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"/>
                <c:pt idx="0">
                  <c:v>3981</c:v>
                </c:pt>
                <c:pt idx="1">
                  <c:v>64856</c:v>
                </c:pt>
                <c:pt idx="2">
                  <c:v>16171</c:v>
                </c:pt>
                <c:pt idx="3">
                  <c:v>66313</c:v>
                </c:pt>
                <c:pt idx="4">
                  <c:v>65450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D-4A97-A77C-78ED3D452CC5}"/>
            </c:ext>
          </c:extLst>
        </c:ser>
        <c:ser>
          <c:idx val="1"/>
          <c:order val="1"/>
          <c:tx>
            <c:v>Llwyth Achosion Byw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4">
                        <c:v> Credyd Cynhwysol</c:v>
                      </c:pt>
                    </c:strCache>
                  </c16:filteredLitCache>
                </c:ext>
              </c:extLst>
              <c:f/>
              <c:strCache>
                <c:ptCount val="5"/>
                <c:pt idx="0">
                  <c:v>Lwfans Ceisio Gwaith</c:v>
                </c:pt>
                <c:pt idx="1">
                  <c:v> Lwfans Cyflogaeth a Chymorth</c:v>
                </c:pt>
                <c:pt idx="2">
                  <c:v> Cymhorthdal Incwm</c:v>
                </c:pt>
                <c:pt idx="3">
                  <c:v> Credyd Pensiwn</c:v>
                </c:pt>
                <c:pt idx="4">
                  <c:v>Credyd Cynhwysol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#,##0</c:formatCode>
                      <c:ptCount val="1"/>
                      <c:pt idx="4">
                        <c:v>88861</c:v>
                      </c:pt>
                    </c:numCache>
                  </c16:filteredLitCache>
                </c:ext>
              </c:extLst>
              <c:f/>
              <c:numCache>
                <c:formatCode>#,##0</c:formatCode>
                <c:ptCount val="5"/>
                <c:pt idx="0">
                  <c:v>3077</c:v>
                </c:pt>
                <c:pt idx="1">
                  <c:v>60414</c:v>
                </c:pt>
                <c:pt idx="2">
                  <c:v>12483</c:v>
                </c:pt>
                <c:pt idx="3">
                  <c:v>63431</c:v>
                </c:pt>
                <c:pt idx="4">
                  <c:v>56641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D-4A97-A77C-78ED3D452C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915520"/>
        <c:axId val="363659264"/>
      </c:barChart>
      <c:catAx>
        <c:axId val="36391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3659264"/>
        <c:crosses val="autoZero"/>
        <c:auto val="1"/>
        <c:lblAlgn val="ctr"/>
        <c:lblOffset val="100"/>
        <c:noMultiLvlLbl val="0"/>
      </c:catAx>
      <c:valAx>
        <c:axId val="3636592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Calibri (Body)"/>
                    <a:ea typeface="+mn-ea"/>
                    <a:cs typeface="+mn-cs"/>
                  </a:defRPr>
                </a:pPr>
                <a:r>
                  <a:rPr lang="en-GB"/>
                  <a:t>Nifer yr Achosion Byw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Calibri (Body)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39155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>
          <a:latin typeface="Calibri (Body)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r>
              <a:rPr lang="en-GB" b="1"/>
              <a:t>Ffigur 6: Llwyth achosion y Cynllun</a:t>
            </a:r>
            <a:r>
              <a:rPr lang="en-GB" b="1" baseline="0"/>
              <a:t> Gostyngiadau </a:t>
            </a:r>
            <a:r>
              <a:rPr lang="cy-GB" sz="1440" b="1" i="0" u="none" strike="noStrike" baseline="0">
                <a:effectLst/>
              </a:rPr>
              <a:t>yn ôl math o deulu</a:t>
            </a:r>
            <a:r>
              <a:rPr lang="en-GB" b="1"/>
              <a:t>, mis Mawrth 2020 a mis Mawrth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Llwyth Achosion 2020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Sengl heb unrhyw ddibynyddion</c:v>
              </c:pt>
              <c:pt idx="1">
                <c:v> Sengl gydag un neu fwy o ddibynyddion</c:v>
              </c:pt>
              <c:pt idx="2">
                <c:v> Cwpl heb unrhyw ddibynyddion</c:v>
              </c:pt>
              <c:pt idx="3">
                <c:v> Cwpl gydag un neu fwy o ddibynyddion</c:v>
              </c:pt>
            </c:strLit>
          </c:cat>
          <c:val>
            <c:numLit>
              <c:formatCode>_-* #,##0_-;\-* #,##0_-;_-* "-"??_-;_-@_-</c:formatCode>
              <c:ptCount val="4"/>
              <c:pt idx="0">
                <c:v>162375</c:v>
              </c:pt>
              <c:pt idx="1">
                <c:v>51477</c:v>
              </c:pt>
              <c:pt idx="2">
                <c:v>40955</c:v>
              </c:pt>
              <c:pt idx="3">
                <c:v>21615</c:v>
              </c:pt>
            </c:numLit>
          </c:val>
          <c:extLst>
            <c:ext xmlns:c16="http://schemas.microsoft.com/office/drawing/2014/chart" uri="{C3380CC4-5D6E-409C-BE32-E72D297353CC}">
              <c16:uniqueId val="{00000000-9DB7-4A40-A5BF-0BBBBED6DEE5}"/>
            </c:ext>
          </c:extLst>
        </c:ser>
        <c:ser>
          <c:idx val="1"/>
          <c:order val="1"/>
          <c:tx>
            <c:v>Llwyth Achosion 2021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Sengl heb unrhyw ddibynyddion</c:v>
              </c:pt>
              <c:pt idx="1">
                <c:v> Sengl gydag un neu fwy o ddibynyddion</c:v>
              </c:pt>
              <c:pt idx="2">
                <c:v> Cwpl heb unrhyw ddibynyddion</c:v>
              </c:pt>
              <c:pt idx="3">
                <c:v> Cwpl gydag un neu fwy o ddibynyddion</c:v>
              </c:pt>
            </c:strLit>
          </c:cat>
          <c:val>
            <c:numLit>
              <c:formatCode>_-* #,##0_-;\-* #,##0_-;_-* "-"??_-;_-@_-</c:formatCode>
              <c:ptCount val="4"/>
              <c:pt idx="0">
                <c:v>169105</c:v>
              </c:pt>
              <c:pt idx="1">
                <c:v>52255</c:v>
              </c:pt>
              <c:pt idx="2">
                <c:v>41075</c:v>
              </c:pt>
              <c:pt idx="3">
                <c:v>22472</c:v>
              </c:pt>
            </c:numLit>
          </c:val>
          <c:extLst>
            <c:ext xmlns:c16="http://schemas.microsoft.com/office/drawing/2014/chart" uri="{C3380CC4-5D6E-409C-BE32-E72D297353CC}">
              <c16:uniqueId val="{00000001-9DB7-4A40-A5BF-0BBBBED6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709952"/>
        <c:axId val="363711488"/>
      </c:barChart>
      <c:catAx>
        <c:axId val="36370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3711488"/>
        <c:crosses val="autoZero"/>
        <c:auto val="1"/>
        <c:lblAlgn val="ctr"/>
        <c:lblOffset val="100"/>
        <c:noMultiLvlLbl val="0"/>
      </c:catAx>
      <c:valAx>
        <c:axId val="3637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(Body)"/>
                    <a:ea typeface="+mn-ea"/>
                    <a:cs typeface="+mn-cs"/>
                  </a:defRPr>
                </a:pPr>
                <a:r>
                  <a:rPr lang="en-GB"/>
                  <a:t>Nifer yr Achosion Byw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(Body)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Body)"/>
                <a:ea typeface="+mn-ea"/>
                <a:cs typeface="+mn-cs"/>
              </a:defRPr>
            </a:pPr>
            <a:endParaRPr lang="en-US"/>
          </a:p>
        </c:txPr>
        <c:crossAx val="36370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(Bod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(Body)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Ffigur 7: Canran cyfanswm</a:t>
            </a:r>
            <a:r>
              <a:rPr lang="en-GB" baseline="0"/>
              <a:t> llwyth achosion </a:t>
            </a:r>
            <a:r>
              <a:rPr lang="cy-GB" sz="1440" b="1" i="0" u="none" strike="noStrike" baseline="0">
                <a:effectLst/>
              </a:rPr>
              <a:t>yn ôl band y dreth gyngor</a:t>
            </a:r>
            <a:r>
              <a:rPr lang="en-GB"/>
              <a:t>, mis Mawrth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38234269388889"/>
          <c:y val="9.0219913676612293E-2"/>
          <c:w val="0.46031509999303183"/>
          <c:h val="0.753303494557749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A5A-4FD7-A8B9-36C715CA3556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5A-4FD7-A8B9-36C715CA3556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A5A-4FD7-A8B9-36C715CA3556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A5A-4FD7-A8B9-36C715CA3556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5A-4FD7-A8B9-36C715CA3556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A5A-4FD7-A8B9-36C715CA3556}"/>
              </c:ext>
            </c:extLst>
          </c:dPt>
          <c:dPt>
            <c:idx val="6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A5A-4FD7-A8B9-36C715CA3556}"/>
              </c:ext>
            </c:extLst>
          </c:dPt>
          <c:dPt>
            <c:idx val="7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A5A-4FD7-A8B9-36C715CA3556}"/>
              </c:ext>
            </c:extLst>
          </c:dPt>
          <c:dPt>
            <c:idx val="8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A5A-4FD7-A8B9-36C715CA3556}"/>
              </c:ext>
            </c:extLst>
          </c:dPt>
          <c:dLbls>
            <c:dLbl>
              <c:idx val="0"/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Band A-</a:t>
                    </a:r>
                    <a:r>
                      <a:rPr lang="en-US" baseline="0"/>
                      <a:t> i A
</a:t>
                    </a:r>
                    <a:fld id="{DCAFD260-DF33-4BB8-9154-8BDA04B63E3C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A5A-4FD7-A8B9-36C715CA3556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A5A-4FD7-A8B9-36C715CA3556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A5A-4FD7-A8B9-36C715CA3556}"/>
                </c:ext>
              </c:extLst>
            </c:dLbl>
            <c:dLbl>
              <c:idx val="3"/>
              <c:layout>
                <c:manualLayout>
                  <c:x val="8.7672174331792904E-2"/>
                  <c:y val="0.130004501028806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A5A-4FD7-A8B9-36C715CA3556}"/>
                </c:ext>
              </c:extLst>
            </c:dLbl>
            <c:dLbl>
              <c:idx val="4"/>
              <c:layout>
                <c:manualLayout>
                  <c:x val="3.6881583605208525E-2"/>
                  <c:y val="0.1579790380658436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Band E i I</a:t>
                    </a:r>
                    <a:r>
                      <a:rPr lang="en-US" baseline="0"/>
                      <a:t>
</a:t>
                    </a:r>
                    <a:fld id="{ED6BD479-8F86-4FD4-9384-22482F89397C}" type="PERCENTAGE">
                      <a:rPr lang="en-US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1007177200195115E-2"/>
                      <c:h val="0.145661686933558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A5A-4FD7-A8B9-36C715CA3556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3A5A-4FD7-A8B9-36C715CA3556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3A5A-4FD7-A8B9-36C715CA3556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3A5A-4FD7-A8B9-36C715CA3556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3A5A-4FD7-A8B9-36C715CA3556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rgbClr val="4F81BD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Lit>
              <c:ptCount val="5"/>
              <c:pt idx="0">
                <c:v>Band A- to A</c:v>
              </c:pt>
              <c:pt idx="1">
                <c:v>Band B</c:v>
              </c:pt>
              <c:pt idx="2">
                <c:v>Band C</c:v>
              </c:pt>
              <c:pt idx="3">
                <c:v>Band D</c:v>
              </c:pt>
              <c:pt idx="4">
                <c:v>Band E to I</c:v>
              </c:pt>
            </c:strLit>
          </c:cat>
          <c:val>
            <c:numLit>
              <c:formatCode>0.0%</c:formatCode>
              <c:ptCount val="5"/>
              <c:pt idx="0">
                <c:v>0.30790460540176129</c:v>
              </c:pt>
              <c:pt idx="1">
                <c:v>0.31977977218781162</c:v>
              </c:pt>
              <c:pt idx="2">
                <c:v>0.21541032879675273</c:v>
              </c:pt>
              <c:pt idx="3">
                <c:v>9.1447913594292066E-2</c:v>
              </c:pt>
              <c:pt idx="4">
                <c:v>6.5335397915242066E-2</c:v>
              </c:pt>
            </c:numLit>
          </c:val>
          <c:extLst>
            <c:ext xmlns:c16="http://schemas.microsoft.com/office/drawing/2014/chart" uri="{C3380CC4-5D6E-409C-BE32-E72D297353CC}">
              <c16:uniqueId val="{00000012-3A5A-4FD7-A8B9-36C715CA355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alibri (Body)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Ffigur 8: </a:t>
            </a:r>
            <a:r>
              <a:rPr lang="en-GB" sz="1400" b="1" i="0" u="none" strike="noStrike" baseline="0">
                <a:effectLst/>
              </a:rPr>
              <a:t>Canran cyfanswm llwyth achosion </a:t>
            </a:r>
            <a:r>
              <a:rPr lang="cy-GB" sz="1400" b="1" i="0" u="none" strike="noStrike" baseline="0">
                <a:effectLst/>
              </a:rPr>
              <a:t>yn ôl band y dreth gyngor</a:t>
            </a:r>
            <a:r>
              <a:rPr lang="en-US" b="1"/>
              <a:t>, mis Mawrth 2021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A- i C</c:v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Sir Fynwy</c:v>
              </c:pt>
              <c:pt idx="1">
                <c:v> Caerdydd</c:v>
              </c:pt>
              <c:pt idx="2">
                <c:v> Ceredigion</c:v>
              </c:pt>
              <c:pt idx="3">
                <c:v> Bro Morgannwg</c:v>
              </c:pt>
              <c:pt idx="4">
                <c:v> Powys</c:v>
              </c:pt>
              <c:pt idx="5">
                <c:v> Sir y Fflint</c:v>
              </c:pt>
              <c:pt idx="6">
                <c:v> Sir Benfro</c:v>
              </c:pt>
              <c:pt idx="7">
                <c:v> Conwy</c:v>
              </c:pt>
              <c:pt idx="8">
                <c:v> Ynys Môn</c:v>
              </c:pt>
              <c:pt idx="9">
                <c:v> Sir Ddinbych</c:v>
              </c:pt>
              <c:pt idx="10">
                <c:v> Cymru</c:v>
              </c:pt>
              <c:pt idx="11">
                <c:v> Sir Gaerfyrddin</c:v>
              </c:pt>
              <c:pt idx="12">
                <c:v> Wrecsam</c:v>
              </c:pt>
              <c:pt idx="13">
                <c:v> Pen-y-bont ar Ogwr</c:v>
              </c:pt>
              <c:pt idx="14">
                <c:v> Gwynedd</c:v>
              </c:pt>
              <c:pt idx="15">
                <c:v> Casnewydd</c:v>
              </c:pt>
              <c:pt idx="16">
                <c:v> Abertawe</c:v>
              </c:pt>
              <c:pt idx="17">
                <c:v> Caerffili</c:v>
              </c:pt>
              <c:pt idx="18">
                <c:v> Torfaen</c:v>
              </c:pt>
              <c:pt idx="19">
                <c:v> Castell-nedd Port Talbot</c:v>
              </c:pt>
              <c:pt idx="20">
                <c:v> Rhondda Cynon Taf</c:v>
              </c:pt>
              <c:pt idx="21">
                <c:v> Merthyr Tudful</c:v>
              </c:pt>
              <c:pt idx="22">
                <c:v> Blaenau Gwent</c:v>
              </c:pt>
            </c:strLit>
          </c:cat>
          <c:val>
            <c:numLit>
              <c:formatCode>_-* #,##0.0_-;\-* #,##0.0_-;_-* "-"??_-;_-@_-</c:formatCode>
              <c:ptCount val="23"/>
              <c:pt idx="0">
                <c:v>60.13751199232491</c:v>
              </c:pt>
              <c:pt idx="1">
                <c:v>66.148242001900542</c:v>
              </c:pt>
              <c:pt idx="2">
                <c:v>69.752008382815234</c:v>
              </c:pt>
              <c:pt idx="3">
                <c:v>70.653514180024658</c:v>
              </c:pt>
              <c:pt idx="4">
                <c:v>75.138422438050284</c:v>
              </c:pt>
              <c:pt idx="5">
                <c:v>80.551810910398132</c:v>
              </c:pt>
              <c:pt idx="6">
                <c:v>80.729465824238943</c:v>
              </c:pt>
              <c:pt idx="7">
                <c:v>80.947524568885584</c:v>
              </c:pt>
              <c:pt idx="8">
                <c:v>82.81354795439303</c:v>
              </c:pt>
              <c:pt idx="9">
                <c:v>84.083834820502176</c:v>
              </c:pt>
              <c:pt idx="10">
                <c:v>84.309470638632561</c:v>
              </c:pt>
              <c:pt idx="11">
                <c:v>85.258074252942947</c:v>
              </c:pt>
              <c:pt idx="12">
                <c:v>85.562868621249677</c:v>
              </c:pt>
              <c:pt idx="13">
                <c:v>86.467889908256879</c:v>
              </c:pt>
              <c:pt idx="14">
                <c:v>86.795456957860097</c:v>
              </c:pt>
              <c:pt idx="15">
                <c:v>87.210801790184334</c:v>
              </c:pt>
              <c:pt idx="16">
                <c:v>87.980325853058716</c:v>
              </c:pt>
              <c:pt idx="17">
                <c:v>93.851035804095318</c:v>
              </c:pt>
              <c:pt idx="18">
                <c:v>94.601005788025432</c:v>
              </c:pt>
              <c:pt idx="19">
                <c:v>95.116023378276708</c:v>
              </c:pt>
              <c:pt idx="20">
                <c:v>95.968308484895786</c:v>
              </c:pt>
              <c:pt idx="21">
                <c:v>97.121619484421956</c:v>
              </c:pt>
              <c:pt idx="22">
                <c:v>98.235294117647058</c:v>
              </c:pt>
            </c:numLit>
          </c:val>
          <c:extLst>
            <c:ext xmlns:c16="http://schemas.microsoft.com/office/drawing/2014/chart" uri="{C3380CC4-5D6E-409C-BE32-E72D297353CC}">
              <c16:uniqueId val="{00000000-7D83-46F7-8846-0DF0E483BAE0}"/>
            </c:ext>
          </c:extLst>
        </c:ser>
        <c:ser>
          <c:idx val="1"/>
          <c:order val="1"/>
          <c:tx>
            <c:v>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-1.637583970502877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83-46F7-8846-0DF0E483BAE0}"/>
                </c:ext>
              </c:extLst>
            </c:dLbl>
            <c:dLbl>
              <c:idx val="21"/>
              <c:layout>
                <c:manualLayout>
                  <c:x val="-2.31991062487904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3-46F7-8846-0DF0E483BAE0}"/>
                </c:ext>
              </c:extLst>
            </c:dLbl>
            <c:dLbl>
              <c:idx val="22"/>
              <c:layout>
                <c:manualLayout>
                  <c:x val="-2.3199106248790482E-2"/>
                  <c:y val="8.2210515810150931E-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7136601688753E-2"/>
                      <c:h val="4.87478762968503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D83-46F7-8846-0DF0E483BA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Sir Fynwy</c:v>
              </c:pt>
              <c:pt idx="1">
                <c:v> Caerdydd</c:v>
              </c:pt>
              <c:pt idx="2">
                <c:v> Ceredigion</c:v>
              </c:pt>
              <c:pt idx="3">
                <c:v> Bro Morgannwg</c:v>
              </c:pt>
              <c:pt idx="4">
                <c:v> Powys</c:v>
              </c:pt>
              <c:pt idx="5">
                <c:v> Sir y Fflint</c:v>
              </c:pt>
              <c:pt idx="6">
                <c:v> Sir Benfro</c:v>
              </c:pt>
              <c:pt idx="7">
                <c:v> Conwy</c:v>
              </c:pt>
              <c:pt idx="8">
                <c:v> Ynys Môn</c:v>
              </c:pt>
              <c:pt idx="9">
                <c:v> Sir Ddinbych</c:v>
              </c:pt>
              <c:pt idx="10">
                <c:v> Cymru</c:v>
              </c:pt>
              <c:pt idx="11">
                <c:v> Sir Gaerfyrddin</c:v>
              </c:pt>
              <c:pt idx="12">
                <c:v> Wrecsam</c:v>
              </c:pt>
              <c:pt idx="13">
                <c:v> Pen-y-bont ar Ogwr</c:v>
              </c:pt>
              <c:pt idx="14">
                <c:v> Gwynedd</c:v>
              </c:pt>
              <c:pt idx="15">
                <c:v> Casnewydd</c:v>
              </c:pt>
              <c:pt idx="16">
                <c:v> Abertawe</c:v>
              </c:pt>
              <c:pt idx="17">
                <c:v> Caerffili</c:v>
              </c:pt>
              <c:pt idx="18">
                <c:v> Torfaen</c:v>
              </c:pt>
              <c:pt idx="19">
                <c:v> Castell-nedd Port Talbot</c:v>
              </c:pt>
              <c:pt idx="20">
                <c:v> Rhondda Cynon Taf</c:v>
              </c:pt>
              <c:pt idx="21">
                <c:v> Merthyr Tudful</c:v>
              </c:pt>
              <c:pt idx="22">
                <c:v> Blaenau Gwent</c:v>
              </c:pt>
            </c:strLit>
          </c:cat>
          <c:val>
            <c:numLit>
              <c:formatCode>_-* #,##0.0_-;\-* #,##0.0_-;_-* "-"??_-;_-@_-</c:formatCode>
              <c:ptCount val="23"/>
              <c:pt idx="0">
                <c:v>24.464342820594819</c:v>
              </c:pt>
              <c:pt idx="1">
                <c:v>20.437123851757999</c:v>
              </c:pt>
              <c:pt idx="2">
                <c:v>15.665385958784492</c:v>
              </c:pt>
              <c:pt idx="3">
                <c:v>17.067406494040281</c:v>
              </c:pt>
              <c:pt idx="4">
                <c:v>10.701642915494237</c:v>
              </c:pt>
              <c:pt idx="5">
                <c:v>10.568886492315988</c:v>
              </c:pt>
              <c:pt idx="6">
                <c:v>10.319739613249091</c:v>
              </c:pt>
              <c:pt idx="7">
                <c:v>11.867235305025032</c:v>
              </c:pt>
              <c:pt idx="8">
                <c:v>9.8423876592890682</c:v>
              </c:pt>
              <c:pt idx="9">
                <c:v>9.4314173064951241</c:v>
              </c:pt>
              <c:pt idx="10">
                <c:v>9.1447913594292061</c:v>
              </c:pt>
              <c:pt idx="11">
                <c:v>7.7210987020827044</c:v>
              </c:pt>
              <c:pt idx="12">
                <c:v>8.1545431233438759</c:v>
              </c:pt>
              <c:pt idx="13">
                <c:v>8.4633027522935773</c:v>
              </c:pt>
              <c:pt idx="14">
                <c:v>7.3877507695573721</c:v>
              </c:pt>
              <c:pt idx="15">
                <c:v>8.237882120913298</c:v>
              </c:pt>
              <c:pt idx="16">
                <c:v>7.5490755785867991</c:v>
              </c:pt>
              <c:pt idx="17">
                <c:v>4.3707340438270865</c:v>
              </c:pt>
              <c:pt idx="18">
                <c:v>3.0742954739538857</c:v>
              </c:pt>
              <c:pt idx="19">
                <c:v>3.1306058677159889</c:v>
              </c:pt>
              <c:pt idx="20">
                <c:v>2.4549215517914296</c:v>
              </c:pt>
              <c:pt idx="21">
                <c:v>1.8662027518582951</c:v>
              </c:pt>
              <c:pt idx="22">
                <c:v>1.1978609625668448</c:v>
              </c:pt>
            </c:numLit>
          </c:val>
          <c:extLst>
            <c:ext xmlns:c16="http://schemas.microsoft.com/office/drawing/2014/chart" uri="{C3380CC4-5D6E-409C-BE32-E72D297353CC}">
              <c16:uniqueId val="{00000004-7D83-46F7-8846-0DF0E483BAE0}"/>
            </c:ext>
          </c:extLst>
        </c:ser>
        <c:ser>
          <c:idx val="2"/>
          <c:order val="2"/>
          <c:tx>
            <c:v>E i I</c:v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Sir Fynwy</c:v>
              </c:pt>
              <c:pt idx="1">
                <c:v> Caerdydd</c:v>
              </c:pt>
              <c:pt idx="2">
                <c:v> Ceredigion</c:v>
              </c:pt>
              <c:pt idx="3">
                <c:v> Bro Morgannwg</c:v>
              </c:pt>
              <c:pt idx="4">
                <c:v> Powys</c:v>
              </c:pt>
              <c:pt idx="5">
                <c:v> Sir y Fflint</c:v>
              </c:pt>
              <c:pt idx="6">
                <c:v> Sir Benfro</c:v>
              </c:pt>
              <c:pt idx="7">
                <c:v> Conwy</c:v>
              </c:pt>
              <c:pt idx="8">
                <c:v> Ynys Môn</c:v>
              </c:pt>
              <c:pt idx="9">
                <c:v> Sir Ddinbych</c:v>
              </c:pt>
              <c:pt idx="10">
                <c:v> Cymru</c:v>
              </c:pt>
              <c:pt idx="11">
                <c:v> Sir Gaerfyrddin</c:v>
              </c:pt>
              <c:pt idx="12">
                <c:v> Wrecsam</c:v>
              </c:pt>
              <c:pt idx="13">
                <c:v> Pen-y-bont ar Ogwr</c:v>
              </c:pt>
              <c:pt idx="14">
                <c:v> Gwynedd</c:v>
              </c:pt>
              <c:pt idx="15">
                <c:v> Casnewydd</c:v>
              </c:pt>
              <c:pt idx="16">
                <c:v> Abertawe</c:v>
              </c:pt>
              <c:pt idx="17">
                <c:v> Caerffili</c:v>
              </c:pt>
              <c:pt idx="18">
                <c:v> Torfaen</c:v>
              </c:pt>
              <c:pt idx="19">
                <c:v> Castell-nedd Port Talbot</c:v>
              </c:pt>
              <c:pt idx="20">
                <c:v> Rhondda Cynon Taf</c:v>
              </c:pt>
              <c:pt idx="21">
                <c:v> Merthyr Tudful</c:v>
              </c:pt>
              <c:pt idx="22">
                <c:v> Blaenau Gwent</c:v>
              </c:pt>
            </c:strLit>
          </c:cat>
          <c:val>
            <c:numLit>
              <c:formatCode>_-* #,##0.0_-;\-* #,##0.0_-;_-* "-"??_-;_-@_-</c:formatCode>
              <c:ptCount val="23"/>
              <c:pt idx="0">
                <c:v>15.398145187080271</c:v>
              </c:pt>
              <c:pt idx="1">
                <c:v>13.414634146341465</c:v>
              </c:pt>
              <c:pt idx="2">
                <c:v>14.582605658400279</c:v>
              </c:pt>
              <c:pt idx="3">
                <c:v>12.27907932593506</c:v>
              </c:pt>
              <c:pt idx="4">
                <c:v>14.159934646455477</c:v>
              </c:pt>
              <c:pt idx="5">
                <c:v>8.8793025972858803</c:v>
              </c:pt>
              <c:pt idx="6">
                <c:v>8.9507945625119678</c:v>
              </c:pt>
              <c:pt idx="7">
                <c:v>7.1852401260893748</c:v>
              </c:pt>
              <c:pt idx="8">
                <c:v>7.3440643863179069</c:v>
              </c:pt>
              <c:pt idx="9">
                <c:v>6.4847478730026982</c:v>
              </c:pt>
              <c:pt idx="10">
                <c:v>6.5457380019382301</c:v>
              </c:pt>
              <c:pt idx="11">
                <c:v>7.020827044974344</c:v>
              </c:pt>
              <c:pt idx="12">
                <c:v>6.2825882554064449</c:v>
              </c:pt>
              <c:pt idx="13">
                <c:v>5.0688073394495419</c:v>
              </c:pt>
              <c:pt idx="14">
                <c:v>5.8167922725825285</c:v>
              </c:pt>
              <c:pt idx="15">
                <c:v>4.5513160889023743</c:v>
              </c:pt>
              <c:pt idx="16">
                <c:v>4.470598568354486</c:v>
              </c:pt>
              <c:pt idx="17">
                <c:v>1.7782301520775954</c:v>
              </c:pt>
              <c:pt idx="18">
                <c:v>2.3246987380206852</c:v>
              </c:pt>
              <c:pt idx="19">
                <c:v>1.7533707540072911</c:v>
              </c:pt>
              <c:pt idx="20">
                <c:v>1.5767699633127783</c:v>
              </c:pt>
              <c:pt idx="21">
                <c:v>1.0121777637197533</c:v>
              </c:pt>
              <c:pt idx="22">
                <c:v>0.5668449197860963</c:v>
              </c:pt>
            </c:numLit>
          </c:val>
          <c:extLst>
            <c:ext xmlns:c16="http://schemas.microsoft.com/office/drawing/2014/chart" uri="{C3380CC4-5D6E-409C-BE32-E72D297353CC}">
              <c16:uniqueId val="{00000005-7D83-46F7-8846-0DF0E483BA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67211728"/>
        <c:axId val="467212056"/>
      </c:barChart>
      <c:catAx>
        <c:axId val="46721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212056"/>
        <c:crosses val="autoZero"/>
        <c:auto val="1"/>
        <c:lblAlgn val="ctr"/>
        <c:lblOffset val="100"/>
        <c:noMultiLvlLbl val="0"/>
      </c:catAx>
      <c:valAx>
        <c:axId val="46721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21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</a:rPr>
              <a:t>Figure 9: Proportion of CTR Households by Council Tax Band, March 2021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Receiving CTR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 </c:v>
              </c:pt>
              <c:pt idx="1">
                <c:v>B </c:v>
              </c:pt>
              <c:pt idx="2">
                <c:v>C </c:v>
              </c:pt>
              <c:pt idx="3">
                <c:v>D </c:v>
              </c:pt>
              <c:pt idx="4">
                <c:v>E to I</c:v>
              </c:pt>
            </c:strLit>
          </c:cat>
          <c:val>
            <c:numLit>
              <c:formatCode>0.0%</c:formatCode>
              <c:ptCount val="5"/>
              <c:pt idx="0">
                <c:v>0.437022092471403</c:v>
              </c:pt>
              <c:pt idx="1">
                <c:v>0.31287484978859675</c:v>
              </c:pt>
              <c:pt idx="2">
                <c:v>0.20258178755347525</c:v>
              </c:pt>
              <c:pt idx="3">
                <c:v>0.11564619597802359</c:v>
              </c:pt>
              <c:pt idx="4">
                <c:v>5.0469341649039511E-2</c:v>
              </c:pt>
            </c:numLit>
          </c:val>
          <c:extLst>
            <c:ext xmlns:c16="http://schemas.microsoft.com/office/drawing/2014/chart" uri="{C3380CC4-5D6E-409C-BE32-E72D297353CC}">
              <c16:uniqueId val="{00000000-6F96-4F89-A3C6-EB0BC1DEC7E8}"/>
            </c:ext>
          </c:extLst>
        </c:ser>
        <c:ser>
          <c:idx val="1"/>
          <c:order val="1"/>
          <c:tx>
            <c:v>Not Receiving CTR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A </c:v>
              </c:pt>
              <c:pt idx="1">
                <c:v>B </c:v>
              </c:pt>
              <c:pt idx="2">
                <c:v>C </c:v>
              </c:pt>
              <c:pt idx="3">
                <c:v>D </c:v>
              </c:pt>
              <c:pt idx="4">
                <c:v>E to I</c:v>
              </c:pt>
            </c:strLit>
          </c:cat>
          <c:val>
            <c:numLit>
              <c:formatCode>0.0%</c:formatCode>
              <c:ptCount val="5"/>
              <c:pt idx="0">
                <c:v>0.562977907528597</c:v>
              </c:pt>
              <c:pt idx="1">
                <c:v>0.6871251502114033</c:v>
              </c:pt>
              <c:pt idx="2">
                <c:v>0.79741821244652478</c:v>
              </c:pt>
              <c:pt idx="3">
                <c:v>0.88435380402197639</c:v>
              </c:pt>
              <c:pt idx="4">
                <c:v>0.94953065835096051</c:v>
              </c:pt>
            </c:numLit>
          </c:val>
          <c:extLst>
            <c:ext xmlns:c16="http://schemas.microsoft.com/office/drawing/2014/chart" uri="{C3380CC4-5D6E-409C-BE32-E72D297353CC}">
              <c16:uniqueId val="{00000001-6F96-4F89-A3C6-EB0BC1DEC7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3977344"/>
        <c:axId val="365740416"/>
      </c:barChart>
      <c:catAx>
        <c:axId val="363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5740416"/>
        <c:crosses val="autoZero"/>
        <c:auto val="1"/>
        <c:lblAlgn val="ctr"/>
        <c:lblOffset val="100"/>
        <c:noMultiLvlLbl val="0"/>
      </c:catAx>
      <c:valAx>
        <c:axId val="365740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Proportion in Tax Band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39773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5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tabSelected="1" zoomScale="5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1</cdr:x>
      <cdr:y>1</cdr:y>
    </cdr:to>
    <cdr:pic>
      <cdr:nvPicPr>
        <cdr:cNvPr id="4" name="Picture 3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9250774" cy="602873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0.15745</cdr:x>
      <cdr:y>0.94142</cdr:y>
    </cdr:from>
    <cdr:to>
      <cdr:x>0.9194</cdr:x>
      <cdr:y>1</cdr:y>
    </cdr:to>
    <cdr:sp macro="" textlink="">
      <cdr:nvSpPr>
        <cdr:cNvPr id="3" name="Text Box 12"/>
        <cdr:cNvSpPr txBox="1"/>
      </cdr:nvSpPr>
      <cdr:spPr>
        <a:xfrm xmlns:a="http://schemas.openxmlformats.org/drawingml/2006/main">
          <a:off x="1463675" y="5715000"/>
          <a:ext cx="7083425" cy="355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marL="453390" indent="226695">
            <a:spcAft>
              <a:spcPts val="0"/>
            </a:spcAft>
          </a:pPr>
          <a:r>
            <a:rPr lang="en-GB" sz="1200" b="1">
              <a:solidFill>
                <a:srgbClr val="595959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Wedi’u pasbortio		Heb eu pasbortio 	Credyd Cynhwysol</a:t>
          </a:r>
          <a:endParaRPr lang="en-GB" sz="12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0.16619</cdr:x>
      <cdr:y>0.88836</cdr:y>
    </cdr:from>
    <cdr:to>
      <cdr:x>0.99786</cdr:x>
      <cdr:y>0.93384</cdr:y>
    </cdr:to>
    <cdr:sp macro="" textlink="">
      <cdr:nvSpPr>
        <cdr:cNvPr id="5" name="Text Box 9"/>
        <cdr:cNvSpPr txBox="1"/>
      </cdr:nvSpPr>
      <cdr:spPr>
        <a:xfrm xmlns:a="http://schemas.openxmlformats.org/drawingml/2006/main">
          <a:off x="1544954" y="5392899"/>
          <a:ext cx="7731568" cy="2760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0"/>
            </a:spcAft>
          </a:pPr>
          <a:r>
            <a:rPr lang="en-GB" sz="700">
              <a:solidFill>
                <a:srgbClr val="595959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                 </a:t>
          </a:r>
          <a:r>
            <a:rPr lang="en-GB" sz="900" b="1">
              <a:solidFill>
                <a:srgbClr val="595959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Mawrth 2019		                Mawrth 2020 		</a:t>
          </a:r>
          <a:r>
            <a:rPr lang="en-GB" sz="900" b="1" baseline="0">
              <a:solidFill>
                <a:srgbClr val="595959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             </a:t>
          </a:r>
          <a:r>
            <a:rPr lang="en-GB" sz="900" b="1">
              <a:solidFill>
                <a:srgbClr val="595959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Mawrth 2021</a:t>
          </a:r>
          <a:endParaRPr lang="en-GB" sz="12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>
            <a:spcAft>
              <a:spcPts val="0"/>
            </a:spcAft>
          </a:pPr>
          <a:r>
            <a:rPr lang="en-GB" sz="700">
              <a:solidFill>
                <a:srgbClr val="59595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GB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0.63368</cdr:x>
      <cdr:y>0.95372</cdr:y>
    </cdr:from>
    <cdr:to>
      <cdr:x>0.65185</cdr:x>
      <cdr:y>0.97726</cdr:y>
    </cdr:to>
    <cdr:pic>
      <cdr:nvPicPr>
        <cdr:cNvPr id="7" name="Picture 6" descr="Figure 3 shows the proportion of CTR households by passported status in March 2019, March 2020 and March 2021.  The bars in this chart show that in March 2019 61% of cases were passported, 27.2% were non Passported and 11.7% were on UC.  In March 2020 54.7% were passported, 23.7% were non passported and 21.6% were on UC.  In March 2021 48.9% of cases were passported, 19.9% were non passported and 31.2% were on UC."/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57169" t="95781" r="41343" b="2418"/>
        <a:stretch xmlns:a="http://schemas.openxmlformats.org/drawingml/2006/main"/>
      </cdr:blipFill>
      <cdr:spPr bwMode="auto">
        <a:xfrm xmlns:a="http://schemas.openxmlformats.org/drawingml/2006/main">
          <a:off x="5890959" y="5789682"/>
          <a:ext cx="168910" cy="142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0.43531</cdr:x>
      <cdr:y>0.95336</cdr:y>
    </cdr:from>
    <cdr:to>
      <cdr:x>0.45171</cdr:x>
      <cdr:y>0.97878</cdr:y>
    </cdr:to>
    <cdr:pic>
      <cdr:nvPicPr>
        <cdr:cNvPr id="8" name="Picture 7" descr="Figure 3 shows the proportion of CTR households by passported status in March 2019, March 2020 and March 2021.  The bars in this chart show that in March 2019 61% of cases were passported, 27.2% were non Passported and 11.7% were on UC.  In March 2020 54.7% were passported, 23.7% were non passported and 21.6% were on UC.  In March 2021 48.9% of cases were passported, 19.9% were non passported and 31.2% were on UC."/>
        <cdr:cNvPicPr/>
      </cdr:nvPicPr>
      <cdr:blipFill rotWithShape="1"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41685" t="95696" r="56945" b="2332"/>
        <a:stretch xmlns:a="http://schemas.openxmlformats.org/drawingml/2006/main"/>
      </cdr:blipFill>
      <cdr:spPr bwMode="auto">
        <a:xfrm xmlns:a="http://schemas.openxmlformats.org/drawingml/2006/main">
          <a:off x="4046856" y="5787454"/>
          <a:ext cx="152400" cy="15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0.20892</cdr:x>
      <cdr:y>0.94818</cdr:y>
    </cdr:from>
    <cdr:to>
      <cdr:x>0.23165</cdr:x>
      <cdr:y>0.98084</cdr:y>
    </cdr:to>
    <cdr:pic>
      <cdr:nvPicPr>
        <cdr:cNvPr id="9" name="Picture 8" descr="Figure 3 shows the proportion of CTR households by passported status in March 2019, March 2020 and March 2021.  The bars in this chart show that in March 2019 61% of cases were passported, 27.2% were non Passported and 11.7% were on UC.  In March 2020 54.7% were passported, 23.7% were non passported and 21.6% were on UC.  In March 2021 48.9% of cases were passported, 19.9% were non passported and 31.2% were on UC.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9596" t="95352" r="68736" b="2161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42179" y="5756026"/>
          <a:ext cx="211299" cy="198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3</xdr:col>
          <xdr:colOff>914400</xdr:colOff>
          <xdr:row>82</xdr:row>
          <xdr:rowOff>31750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0</xdr:rowOff>
        </xdr:from>
        <xdr:to>
          <xdr:col>3</xdr:col>
          <xdr:colOff>914400</xdr:colOff>
          <xdr:row>83</xdr:row>
          <xdr:rowOff>31750</xdr:rowOff>
        </xdr:to>
        <xdr:sp macro="" textlink="">
          <xdr:nvSpPr>
            <xdr:cNvPr id="6146" name="Control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R%20report%202021%20-%20Engl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Figure 1 "/>
      <sheetName val="Figure 2"/>
      <sheetName val="Figure 3"/>
      <sheetName val="Figure 4"/>
      <sheetName val="Figure 5"/>
      <sheetName val="Figure 6"/>
      <sheetName val="Figure 7"/>
      <sheetName val="Figure 8"/>
      <sheetName val="Figure 8 by LA - Table"/>
      <sheetName val="Table A1"/>
      <sheetName val="Table A2"/>
      <sheetName val="Table A3"/>
      <sheetName val="Table A4"/>
      <sheetName val="Table A5"/>
      <sheetName val="Table A6"/>
    </sheetNames>
    <sheetDataSet>
      <sheetData sheetId="0"/>
      <sheetData sheetId="1"/>
      <sheetData sheetId="2"/>
      <sheetData sheetId="3">
        <row r="3">
          <cell r="C3" t="str">
            <v>May
2013</v>
          </cell>
          <cell r="M3" t="str">
            <v>March
2014</v>
          </cell>
          <cell r="Y3" t="str">
            <v>March
2015</v>
          </cell>
          <cell r="AK3" t="str">
            <v>March
2016</v>
          </cell>
          <cell r="AW3" t="str">
            <v>March
2017</v>
          </cell>
          <cell r="BI3" t="str">
            <v>March
2018</v>
          </cell>
          <cell r="BU3" t="str">
            <v>March
2019</v>
          </cell>
          <cell r="CG3" t="str">
            <v>March
2020</v>
          </cell>
          <cell r="CS3" t="str">
            <v>March
2021</v>
          </cell>
        </row>
        <row r="5">
          <cell r="C5">
            <v>323154</v>
          </cell>
          <cell r="D5">
            <v>323107</v>
          </cell>
          <cell r="E5">
            <v>320704</v>
          </cell>
          <cell r="F5">
            <v>318968</v>
          </cell>
          <cell r="G5">
            <v>318024</v>
          </cell>
          <cell r="H5">
            <v>317966</v>
          </cell>
          <cell r="I5">
            <v>317414</v>
          </cell>
          <cell r="J5">
            <v>317302</v>
          </cell>
          <cell r="K5">
            <v>316423</v>
          </cell>
          <cell r="L5">
            <v>318032</v>
          </cell>
          <cell r="M5">
            <v>316616</v>
          </cell>
          <cell r="N5">
            <v>313763</v>
          </cell>
          <cell r="O5">
            <v>313763</v>
          </cell>
          <cell r="P5">
            <v>312873</v>
          </cell>
          <cell r="Q5">
            <v>312801</v>
          </cell>
          <cell r="R5">
            <v>312545</v>
          </cell>
          <cell r="S5">
            <v>309591</v>
          </cell>
          <cell r="T5">
            <v>311123</v>
          </cell>
          <cell r="U5">
            <v>310037</v>
          </cell>
          <cell r="V5">
            <v>309181</v>
          </cell>
          <cell r="W5">
            <v>308776</v>
          </cell>
          <cell r="X5">
            <v>309022</v>
          </cell>
          <cell r="Y5">
            <v>309004</v>
          </cell>
          <cell r="Z5">
            <v>304719</v>
          </cell>
          <cell r="AA5">
            <v>304719</v>
          </cell>
          <cell r="AB5">
            <v>305061</v>
          </cell>
          <cell r="AC5">
            <v>304318</v>
          </cell>
          <cell r="AD5">
            <v>304164</v>
          </cell>
          <cell r="AE5">
            <v>303287</v>
          </cell>
          <cell r="AF5">
            <v>302469</v>
          </cell>
          <cell r="AG5">
            <v>301556</v>
          </cell>
          <cell r="AH5">
            <v>300723</v>
          </cell>
          <cell r="AI5">
            <v>299921</v>
          </cell>
          <cell r="AJ5">
            <v>298658</v>
          </cell>
          <cell r="AK5">
            <v>299512</v>
          </cell>
          <cell r="AL5">
            <v>298040</v>
          </cell>
          <cell r="AM5">
            <v>298040</v>
          </cell>
          <cell r="AN5">
            <v>297573</v>
          </cell>
          <cell r="AO5">
            <v>296928</v>
          </cell>
          <cell r="AP5">
            <v>296016</v>
          </cell>
          <cell r="AQ5">
            <v>294799</v>
          </cell>
          <cell r="AR5">
            <v>295015</v>
          </cell>
          <cell r="AS5">
            <v>293991</v>
          </cell>
          <cell r="AT5">
            <v>292845</v>
          </cell>
          <cell r="AU5">
            <v>292406</v>
          </cell>
          <cell r="AV5">
            <v>292628</v>
          </cell>
          <cell r="AW5">
            <v>292516</v>
          </cell>
          <cell r="AX5">
            <v>290639</v>
          </cell>
          <cell r="AY5">
            <v>290639</v>
          </cell>
          <cell r="AZ5">
            <v>290199</v>
          </cell>
          <cell r="BA5">
            <v>289758</v>
          </cell>
          <cell r="BB5">
            <v>289512</v>
          </cell>
          <cell r="BC5">
            <v>288227</v>
          </cell>
          <cell r="BD5">
            <v>288846</v>
          </cell>
          <cell r="BE5">
            <v>287577</v>
          </cell>
          <cell r="BF5">
            <v>286583</v>
          </cell>
          <cell r="BG5">
            <v>286328</v>
          </cell>
          <cell r="BH5">
            <v>285930</v>
          </cell>
          <cell r="BI5">
            <v>286222</v>
          </cell>
          <cell r="BJ5">
            <v>283416</v>
          </cell>
          <cell r="BK5">
            <v>283554</v>
          </cell>
          <cell r="BL5">
            <v>283580</v>
          </cell>
          <cell r="BM5">
            <v>283137</v>
          </cell>
          <cell r="BN5">
            <v>282052</v>
          </cell>
          <cell r="BO5">
            <v>281688</v>
          </cell>
          <cell r="BP5">
            <v>280732</v>
          </cell>
          <cell r="BQ5">
            <v>280021</v>
          </cell>
          <cell r="BR5">
            <v>279375</v>
          </cell>
          <cell r="BS5">
            <v>278714</v>
          </cell>
          <cell r="BT5">
            <v>278781</v>
          </cell>
          <cell r="BU5">
            <v>279202</v>
          </cell>
          <cell r="BV5">
            <v>273824</v>
          </cell>
          <cell r="BW5">
            <v>276478</v>
          </cell>
          <cell r="BX5">
            <v>276942</v>
          </cell>
          <cell r="BY5">
            <v>276746</v>
          </cell>
          <cell r="BZ5">
            <v>276571</v>
          </cell>
          <cell r="CA5">
            <v>276353</v>
          </cell>
          <cell r="CB5">
            <v>276186</v>
          </cell>
          <cell r="CC5">
            <v>276089</v>
          </cell>
          <cell r="CD5">
            <v>275903</v>
          </cell>
          <cell r="CE5">
            <v>275623</v>
          </cell>
          <cell r="CF5">
            <v>275547</v>
          </cell>
          <cell r="CG5">
            <v>276422</v>
          </cell>
          <cell r="CH5">
            <v>272795</v>
          </cell>
          <cell r="CI5">
            <v>280484</v>
          </cell>
          <cell r="CJ5">
            <v>286356</v>
          </cell>
          <cell r="CK5">
            <v>286738</v>
          </cell>
          <cell r="CL5">
            <v>287506</v>
          </cell>
          <cell r="CM5">
            <v>286970</v>
          </cell>
          <cell r="CN5">
            <v>285627</v>
          </cell>
          <cell r="CO5">
            <v>285398</v>
          </cell>
          <cell r="CP5">
            <v>285064</v>
          </cell>
          <cell r="CQ5">
            <v>284666</v>
          </cell>
          <cell r="CR5">
            <v>284359</v>
          </cell>
          <cell r="CS5">
            <v>284907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1">
          <cell r="C11" t="str">
            <v xml:space="preserve">A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Normal="100" workbookViewId="0"/>
  </sheetViews>
  <sheetFormatPr defaultColWidth="8.84375" defaultRowHeight="15.5" x14ac:dyDescent="0.35"/>
  <cols>
    <col min="1" max="1" width="21" style="34" customWidth="1"/>
    <col min="2" max="13" width="11.69140625" style="34" customWidth="1"/>
    <col min="14" max="16384" width="8.84375" style="34"/>
  </cols>
  <sheetData>
    <row r="1" spans="1:19" x14ac:dyDescent="0.35">
      <c r="A1" s="3" t="s">
        <v>57</v>
      </c>
    </row>
    <row r="2" spans="1:19" ht="16.5" customHeight="1" thickBo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9" ht="16.5" customHeight="1" thickTop="1" x14ac:dyDescent="0.35">
      <c r="A3" s="36"/>
      <c r="B3" s="71" t="s">
        <v>21</v>
      </c>
      <c r="C3" s="71" t="s">
        <v>22</v>
      </c>
      <c r="D3" s="71" t="s">
        <v>23</v>
      </c>
      <c r="E3" s="71" t="s">
        <v>24</v>
      </c>
      <c r="F3" s="71" t="s">
        <v>25</v>
      </c>
      <c r="G3" s="71" t="s">
        <v>26</v>
      </c>
      <c r="H3" s="71" t="s">
        <v>27</v>
      </c>
      <c r="I3" s="71" t="s">
        <v>28</v>
      </c>
      <c r="J3" s="71" t="s">
        <v>29</v>
      </c>
      <c r="K3" s="71" t="s">
        <v>30</v>
      </c>
      <c r="L3" s="71" t="s">
        <v>31</v>
      </c>
      <c r="M3" s="71" t="s">
        <v>32</v>
      </c>
    </row>
    <row r="4" spans="1:19" s="65" customFormat="1" x14ac:dyDescent="0.35">
      <c r="A4" s="72" t="s">
        <v>34</v>
      </c>
      <c r="B4" s="64">
        <v>5632</v>
      </c>
      <c r="C4" s="64">
        <v>5742</v>
      </c>
      <c r="D4" s="64">
        <v>5799</v>
      </c>
      <c r="E4" s="64">
        <v>5872</v>
      </c>
      <c r="F4" s="64">
        <v>5875</v>
      </c>
      <c r="G4" s="64">
        <v>5809</v>
      </c>
      <c r="H4" s="64">
        <v>5866</v>
      </c>
      <c r="I4" s="64">
        <v>5875</v>
      </c>
      <c r="J4" s="64">
        <v>5879</v>
      </c>
      <c r="K4" s="64">
        <v>5913</v>
      </c>
      <c r="L4" s="64">
        <v>5937</v>
      </c>
      <c r="M4" s="64">
        <v>5967</v>
      </c>
      <c r="N4" s="64"/>
      <c r="O4" s="64"/>
      <c r="P4" s="64"/>
      <c r="Q4" s="64"/>
      <c r="R4" s="64"/>
      <c r="S4" s="64"/>
    </row>
    <row r="5" spans="1:19" s="65" customFormat="1" x14ac:dyDescent="0.35">
      <c r="A5" s="72" t="s">
        <v>0</v>
      </c>
      <c r="B5" s="64">
        <v>9010</v>
      </c>
      <c r="C5" s="64">
        <v>9137</v>
      </c>
      <c r="D5" s="66">
        <v>9322</v>
      </c>
      <c r="E5" s="64">
        <v>9382</v>
      </c>
      <c r="F5" s="64">
        <v>9490</v>
      </c>
      <c r="G5" s="64">
        <v>9418</v>
      </c>
      <c r="H5" s="64">
        <v>9285</v>
      </c>
      <c r="I5" s="64">
        <v>9228</v>
      </c>
      <c r="J5" s="64">
        <v>9266</v>
      </c>
      <c r="K5" s="64">
        <v>9300</v>
      </c>
      <c r="L5" s="64">
        <v>9364</v>
      </c>
      <c r="M5" s="64">
        <v>9421</v>
      </c>
    </row>
    <row r="6" spans="1:19" s="65" customFormat="1" x14ac:dyDescent="0.35">
      <c r="A6" s="72" t="s">
        <v>1</v>
      </c>
      <c r="B6" s="64">
        <v>9947</v>
      </c>
      <c r="C6" s="64">
        <v>10277</v>
      </c>
      <c r="D6" s="66">
        <v>10548</v>
      </c>
      <c r="E6" s="64">
        <v>10564</v>
      </c>
      <c r="F6" s="64">
        <v>10637</v>
      </c>
      <c r="G6" s="64">
        <v>10607</v>
      </c>
      <c r="H6" s="64">
        <v>10516</v>
      </c>
      <c r="I6" s="64">
        <v>10458</v>
      </c>
      <c r="J6" s="64">
        <v>10489</v>
      </c>
      <c r="K6" s="64">
        <v>10445</v>
      </c>
      <c r="L6" s="64">
        <v>10627</v>
      </c>
      <c r="M6" s="64">
        <v>10786</v>
      </c>
    </row>
    <row r="7" spans="1:19" s="65" customFormat="1" x14ac:dyDescent="0.35">
      <c r="A7" s="72" t="s">
        <v>35</v>
      </c>
      <c r="B7" s="64">
        <v>9388</v>
      </c>
      <c r="C7" s="64">
        <v>9349</v>
      </c>
      <c r="D7" s="66">
        <v>9576</v>
      </c>
      <c r="E7" s="64">
        <v>9707</v>
      </c>
      <c r="F7" s="64">
        <v>9659</v>
      </c>
      <c r="G7" s="64">
        <v>9690</v>
      </c>
      <c r="H7" s="64">
        <v>9635</v>
      </c>
      <c r="I7" s="64">
        <v>9590</v>
      </c>
      <c r="J7" s="64">
        <v>9594</v>
      </c>
      <c r="K7" s="64">
        <v>9572</v>
      </c>
      <c r="L7" s="64">
        <v>9588</v>
      </c>
      <c r="M7" s="64">
        <v>9638</v>
      </c>
    </row>
    <row r="8" spans="1:19" s="65" customFormat="1" x14ac:dyDescent="0.35">
      <c r="A8" s="72" t="s">
        <v>36</v>
      </c>
      <c r="B8" s="64">
        <v>10579</v>
      </c>
      <c r="C8" s="64">
        <v>10801</v>
      </c>
      <c r="D8" s="66">
        <v>10896</v>
      </c>
      <c r="E8" s="64">
        <v>10955</v>
      </c>
      <c r="F8" s="64">
        <v>10950</v>
      </c>
      <c r="G8" s="64">
        <v>10987</v>
      </c>
      <c r="H8" s="64">
        <v>11037</v>
      </c>
      <c r="I8" s="64">
        <v>11042</v>
      </c>
      <c r="J8" s="64">
        <v>11092</v>
      </c>
      <c r="K8" s="64">
        <v>11103</v>
      </c>
      <c r="L8" s="64">
        <v>11134</v>
      </c>
      <c r="M8" s="64">
        <v>11127</v>
      </c>
    </row>
    <row r="9" spans="1:19" s="65" customFormat="1" x14ac:dyDescent="0.35">
      <c r="A9" s="72" t="s">
        <v>37</v>
      </c>
      <c r="B9" s="67">
        <v>11257</v>
      </c>
      <c r="C9" s="67">
        <v>11621</v>
      </c>
      <c r="D9" s="68">
        <v>12034</v>
      </c>
      <c r="E9" s="67">
        <v>11979</v>
      </c>
      <c r="F9" s="67">
        <v>11925</v>
      </c>
      <c r="G9" s="67">
        <v>11758</v>
      </c>
      <c r="H9" s="67">
        <v>11654</v>
      </c>
      <c r="I9" s="67">
        <v>11627</v>
      </c>
      <c r="J9" s="67">
        <v>11684</v>
      </c>
      <c r="K9" s="67">
        <v>11658</v>
      </c>
      <c r="L9" s="67">
        <v>11879</v>
      </c>
      <c r="M9" s="64">
        <v>11699</v>
      </c>
    </row>
    <row r="10" spans="1:19" s="65" customFormat="1" x14ac:dyDescent="0.35">
      <c r="A10" s="72" t="s">
        <v>2</v>
      </c>
      <c r="B10" s="64">
        <v>9481</v>
      </c>
      <c r="C10" s="64">
        <v>10432</v>
      </c>
      <c r="D10" s="66">
        <v>10828</v>
      </c>
      <c r="E10" s="64">
        <v>10920</v>
      </c>
      <c r="F10" s="64">
        <v>10994</v>
      </c>
      <c r="G10" s="64">
        <v>10973</v>
      </c>
      <c r="H10" s="64">
        <v>10967</v>
      </c>
      <c r="I10" s="64">
        <v>10995</v>
      </c>
      <c r="J10" s="64">
        <v>11027</v>
      </c>
      <c r="K10" s="64">
        <v>11020</v>
      </c>
      <c r="L10" s="64">
        <v>10968</v>
      </c>
      <c r="M10" s="64">
        <v>11029</v>
      </c>
    </row>
    <row r="11" spans="1:19" s="65" customFormat="1" x14ac:dyDescent="0.35">
      <c r="A11" s="72" t="s">
        <v>3</v>
      </c>
      <c r="B11" s="64">
        <v>5351</v>
      </c>
      <c r="C11" s="64">
        <v>5522</v>
      </c>
      <c r="D11" s="66">
        <v>5752</v>
      </c>
      <c r="E11" s="64">
        <v>5693</v>
      </c>
      <c r="F11" s="64">
        <v>5753</v>
      </c>
      <c r="G11" s="64">
        <v>5717</v>
      </c>
      <c r="H11" s="64">
        <v>5642</v>
      </c>
      <c r="I11" s="64">
        <v>5717</v>
      </c>
      <c r="J11" s="64">
        <v>5704</v>
      </c>
      <c r="K11" s="64">
        <v>5699</v>
      </c>
      <c r="L11" s="64">
        <v>5709</v>
      </c>
      <c r="M11" s="64">
        <v>5726</v>
      </c>
    </row>
    <row r="12" spans="1:19" s="65" customFormat="1" x14ac:dyDescent="0.35">
      <c r="A12" s="72" t="s">
        <v>38</v>
      </c>
      <c r="B12" s="64">
        <v>10080</v>
      </c>
      <c r="C12" s="64">
        <v>10490</v>
      </c>
      <c r="D12" s="66">
        <v>10646</v>
      </c>
      <c r="E12" s="64">
        <v>10656</v>
      </c>
      <c r="F12" s="64">
        <v>10620</v>
      </c>
      <c r="G12" s="64">
        <v>10604</v>
      </c>
      <c r="H12" s="64">
        <v>10526</v>
      </c>
      <c r="I12" s="64">
        <v>10426</v>
      </c>
      <c r="J12" s="64">
        <v>10392</v>
      </c>
      <c r="K12" s="64">
        <v>10402</v>
      </c>
      <c r="L12" s="64">
        <v>10406</v>
      </c>
      <c r="M12" s="64">
        <v>10458</v>
      </c>
    </row>
    <row r="13" spans="1:19" s="65" customFormat="1" x14ac:dyDescent="0.35">
      <c r="A13" s="72" t="s">
        <v>39</v>
      </c>
      <c r="B13" s="64">
        <v>15358</v>
      </c>
      <c r="C13" s="64">
        <v>16336</v>
      </c>
      <c r="D13" s="66">
        <v>16471</v>
      </c>
      <c r="E13" s="64">
        <v>16560</v>
      </c>
      <c r="F13" s="64">
        <v>16544</v>
      </c>
      <c r="G13" s="64">
        <v>16510</v>
      </c>
      <c r="H13" s="64">
        <v>16440</v>
      </c>
      <c r="I13" s="64">
        <v>16448</v>
      </c>
      <c r="J13" s="64">
        <v>16412</v>
      </c>
      <c r="K13" s="64">
        <v>16386</v>
      </c>
      <c r="L13" s="64">
        <v>16369</v>
      </c>
      <c r="M13" s="64">
        <v>16572</v>
      </c>
    </row>
    <row r="14" spans="1:19" s="65" customFormat="1" x14ac:dyDescent="0.35">
      <c r="A14" s="72" t="s">
        <v>40</v>
      </c>
      <c r="B14" s="67">
        <v>22195</v>
      </c>
      <c r="C14" s="67">
        <v>22501</v>
      </c>
      <c r="D14" s="68">
        <v>22984</v>
      </c>
      <c r="E14" s="67">
        <v>23030</v>
      </c>
      <c r="F14" s="67">
        <v>23131</v>
      </c>
      <c r="G14" s="67">
        <v>23093</v>
      </c>
      <c r="H14" s="67">
        <v>22943</v>
      </c>
      <c r="I14" s="67">
        <v>23039</v>
      </c>
      <c r="J14" s="67">
        <v>23006</v>
      </c>
      <c r="K14" s="67">
        <v>23012</v>
      </c>
      <c r="L14" s="67">
        <v>22830</v>
      </c>
      <c r="M14" s="64">
        <v>22791</v>
      </c>
    </row>
    <row r="15" spans="1:19" s="65" customFormat="1" x14ac:dyDescent="0.35">
      <c r="A15" s="72" t="s">
        <v>41</v>
      </c>
      <c r="B15" s="64">
        <v>16998</v>
      </c>
      <c r="C15" s="64">
        <v>17244</v>
      </c>
      <c r="D15" s="66">
        <v>17383</v>
      </c>
      <c r="E15" s="64">
        <v>17350</v>
      </c>
      <c r="F15" s="64">
        <v>17520</v>
      </c>
      <c r="G15" s="64">
        <v>17552</v>
      </c>
      <c r="H15" s="64">
        <v>17466</v>
      </c>
      <c r="I15" s="64">
        <v>17451</v>
      </c>
      <c r="J15" s="64">
        <v>17497</v>
      </c>
      <c r="K15" s="64">
        <v>17462</v>
      </c>
      <c r="L15" s="67">
        <v>17283</v>
      </c>
      <c r="M15" s="64">
        <v>17281</v>
      </c>
    </row>
    <row r="16" spans="1:19" s="65" customFormat="1" x14ac:dyDescent="0.35">
      <c r="A16" s="72" t="s">
        <v>42</v>
      </c>
      <c r="B16" s="64">
        <v>13276</v>
      </c>
      <c r="C16" s="64">
        <v>13414</v>
      </c>
      <c r="D16" s="66">
        <v>13676</v>
      </c>
      <c r="E16" s="64">
        <v>13552</v>
      </c>
      <c r="F16" s="64">
        <v>13522</v>
      </c>
      <c r="G16" s="64">
        <v>13490</v>
      </c>
      <c r="H16" s="64">
        <v>13352</v>
      </c>
      <c r="I16" s="64">
        <v>13356</v>
      </c>
      <c r="J16" s="64">
        <v>13234</v>
      </c>
      <c r="K16" s="64">
        <v>13221</v>
      </c>
      <c r="L16" s="67">
        <v>13138</v>
      </c>
      <c r="M16" s="64">
        <v>13105</v>
      </c>
    </row>
    <row r="17" spans="1:19" s="65" customFormat="1" x14ac:dyDescent="0.35">
      <c r="A17" s="72" t="s">
        <v>43</v>
      </c>
      <c r="B17" s="64">
        <v>9590</v>
      </c>
      <c r="C17" s="64">
        <v>9648</v>
      </c>
      <c r="D17" s="66">
        <v>9879</v>
      </c>
      <c r="E17" s="64">
        <v>10038</v>
      </c>
      <c r="F17" s="64">
        <v>9999</v>
      </c>
      <c r="G17" s="64">
        <v>9978</v>
      </c>
      <c r="H17" s="64">
        <v>9937</v>
      </c>
      <c r="I17" s="64">
        <v>9890</v>
      </c>
      <c r="J17" s="64">
        <v>9876</v>
      </c>
      <c r="K17" s="64">
        <v>9824</v>
      </c>
      <c r="L17" s="67">
        <v>9766</v>
      </c>
      <c r="M17" s="64">
        <v>9732</v>
      </c>
    </row>
    <row r="18" spans="1:19" s="65" customFormat="1" x14ac:dyDescent="0.35">
      <c r="A18" s="72" t="s">
        <v>4</v>
      </c>
      <c r="B18" s="64">
        <v>24915</v>
      </c>
      <c r="C18" s="64">
        <v>25371</v>
      </c>
      <c r="D18" s="66">
        <v>25991</v>
      </c>
      <c r="E18" s="64">
        <v>25864</v>
      </c>
      <c r="F18" s="64">
        <v>25868</v>
      </c>
      <c r="G18" s="64">
        <v>25925</v>
      </c>
      <c r="H18" s="64">
        <v>25659</v>
      </c>
      <c r="I18" s="64">
        <v>25646</v>
      </c>
      <c r="J18" s="64">
        <v>25517</v>
      </c>
      <c r="K18" s="64">
        <v>25390</v>
      </c>
      <c r="L18" s="67">
        <v>25565</v>
      </c>
      <c r="M18" s="64">
        <v>25622</v>
      </c>
    </row>
    <row r="19" spans="1:19" s="65" customFormat="1" x14ac:dyDescent="0.35">
      <c r="A19" s="72" t="s">
        <v>44</v>
      </c>
      <c r="B19" s="67">
        <v>6123</v>
      </c>
      <c r="C19" s="67">
        <v>6424</v>
      </c>
      <c r="D19" s="68">
        <v>6583</v>
      </c>
      <c r="E19" s="67">
        <v>6529</v>
      </c>
      <c r="F19" s="67">
        <v>6502</v>
      </c>
      <c r="G19" s="67">
        <v>6456</v>
      </c>
      <c r="H19" s="67">
        <v>6377</v>
      </c>
      <c r="I19" s="67">
        <v>6376</v>
      </c>
      <c r="J19" s="67">
        <v>6332</v>
      </c>
      <c r="K19" s="67">
        <v>6348</v>
      </c>
      <c r="L19" s="67">
        <v>6294</v>
      </c>
      <c r="M19" s="64">
        <v>6324</v>
      </c>
    </row>
    <row r="20" spans="1:19" s="65" customFormat="1" x14ac:dyDescent="0.35">
      <c r="A20" s="72" t="s">
        <v>45</v>
      </c>
      <c r="B20" s="64">
        <v>16696</v>
      </c>
      <c r="C20" s="64">
        <v>16827</v>
      </c>
      <c r="D20" s="66">
        <v>17082</v>
      </c>
      <c r="E20" s="64">
        <v>17015</v>
      </c>
      <c r="F20" s="64">
        <v>17143</v>
      </c>
      <c r="G20" s="64">
        <v>17167</v>
      </c>
      <c r="H20" s="64">
        <v>17034</v>
      </c>
      <c r="I20" s="64">
        <v>16957</v>
      </c>
      <c r="J20" s="64">
        <v>16906</v>
      </c>
      <c r="K20" s="64">
        <v>16871</v>
      </c>
      <c r="L20" s="67">
        <v>16697</v>
      </c>
      <c r="M20" s="64">
        <v>16702</v>
      </c>
    </row>
    <row r="21" spans="1:19" s="65" customFormat="1" x14ac:dyDescent="0.35">
      <c r="A21" s="72" t="s">
        <v>5</v>
      </c>
      <c r="B21" s="64">
        <v>8886</v>
      </c>
      <c r="C21" s="64">
        <v>9019</v>
      </c>
      <c r="D21" s="66">
        <v>9268</v>
      </c>
      <c r="E21" s="64">
        <v>9500</v>
      </c>
      <c r="F21" s="64">
        <v>9475</v>
      </c>
      <c r="G21" s="64">
        <v>9406</v>
      </c>
      <c r="H21" s="64">
        <v>9418</v>
      </c>
      <c r="I21" s="64">
        <v>9378</v>
      </c>
      <c r="J21" s="64">
        <v>9375</v>
      </c>
      <c r="K21" s="64">
        <v>9330</v>
      </c>
      <c r="L21" s="67">
        <v>9350</v>
      </c>
      <c r="M21" s="64">
        <v>9350</v>
      </c>
    </row>
    <row r="22" spans="1:19" s="65" customFormat="1" x14ac:dyDescent="0.35">
      <c r="A22" s="72" t="s">
        <v>6</v>
      </c>
      <c r="B22" s="64">
        <v>9888</v>
      </c>
      <c r="C22" s="64">
        <v>10278</v>
      </c>
      <c r="D22" s="66">
        <v>10448</v>
      </c>
      <c r="E22" s="64">
        <v>10390</v>
      </c>
      <c r="F22" s="64">
        <v>10456</v>
      </c>
      <c r="G22" s="64">
        <v>10472</v>
      </c>
      <c r="H22" s="64">
        <v>10574</v>
      </c>
      <c r="I22" s="64">
        <v>10584</v>
      </c>
      <c r="J22" s="64">
        <v>10554</v>
      </c>
      <c r="K22" s="64">
        <v>10603</v>
      </c>
      <c r="L22" s="67">
        <v>10566</v>
      </c>
      <c r="M22" s="64">
        <v>10553</v>
      </c>
    </row>
    <row r="23" spans="1:19" s="65" customFormat="1" x14ac:dyDescent="0.35">
      <c r="A23" s="72" t="s">
        <v>46</v>
      </c>
      <c r="B23" s="64">
        <v>5637</v>
      </c>
      <c r="C23" s="64">
        <v>5966</v>
      </c>
      <c r="D23" s="66">
        <v>6067</v>
      </c>
      <c r="E23" s="64">
        <v>6024</v>
      </c>
      <c r="F23" s="64">
        <v>6078</v>
      </c>
      <c r="G23" s="64">
        <v>6073</v>
      </c>
      <c r="H23" s="64">
        <v>6126</v>
      </c>
      <c r="I23" s="64">
        <v>6167</v>
      </c>
      <c r="J23" s="64">
        <v>6183</v>
      </c>
      <c r="K23" s="64">
        <v>6209</v>
      </c>
      <c r="L23" s="67">
        <v>6240</v>
      </c>
      <c r="M23" s="64">
        <v>6268</v>
      </c>
    </row>
    <row r="24" spans="1:19" s="65" customFormat="1" x14ac:dyDescent="0.35">
      <c r="A24" s="72" t="s">
        <v>47</v>
      </c>
      <c r="B24" s="67">
        <v>13061</v>
      </c>
      <c r="C24" s="67">
        <v>13087</v>
      </c>
      <c r="D24" s="68">
        <v>13227</v>
      </c>
      <c r="E24" s="67">
        <v>13275</v>
      </c>
      <c r="F24" s="67">
        <v>13287</v>
      </c>
      <c r="G24" s="67">
        <v>13287</v>
      </c>
      <c r="H24" s="67">
        <v>13274</v>
      </c>
      <c r="I24" s="67">
        <v>13294</v>
      </c>
      <c r="J24" s="67">
        <v>13323</v>
      </c>
      <c r="K24" s="67">
        <v>13280</v>
      </c>
      <c r="L24" s="67">
        <v>13170</v>
      </c>
      <c r="M24" s="64">
        <v>13184</v>
      </c>
    </row>
    <row r="25" spans="1:19" s="40" customFormat="1" ht="16" thickBot="1" x14ac:dyDescent="0.4">
      <c r="A25" s="73" t="s">
        <v>48</v>
      </c>
      <c r="B25" s="64">
        <v>29447</v>
      </c>
      <c r="C25" s="64">
        <v>30998</v>
      </c>
      <c r="D25" s="66">
        <v>31896</v>
      </c>
      <c r="E25" s="64">
        <v>31883</v>
      </c>
      <c r="F25" s="64">
        <v>32078</v>
      </c>
      <c r="G25" s="64">
        <v>31998</v>
      </c>
      <c r="H25" s="64">
        <v>31899</v>
      </c>
      <c r="I25" s="64">
        <v>31854</v>
      </c>
      <c r="J25" s="64">
        <v>31722</v>
      </c>
      <c r="K25" s="64">
        <v>31618</v>
      </c>
      <c r="L25" s="64">
        <v>31479</v>
      </c>
      <c r="M25" s="64">
        <v>31572</v>
      </c>
    </row>
    <row r="26" spans="1:19" x14ac:dyDescent="0.35">
      <c r="A26" s="29" t="s">
        <v>49</v>
      </c>
      <c r="B26" s="62">
        <v>272795</v>
      </c>
      <c r="C26" s="62">
        <v>280484</v>
      </c>
      <c r="D26" s="62">
        <v>286356</v>
      </c>
      <c r="E26" s="62">
        <v>286738</v>
      </c>
      <c r="F26" s="62">
        <v>287506</v>
      </c>
      <c r="G26" s="62">
        <v>286970</v>
      </c>
      <c r="H26" s="62">
        <v>285627</v>
      </c>
      <c r="I26" s="62">
        <v>285398</v>
      </c>
      <c r="J26" s="62">
        <v>285064</v>
      </c>
      <c r="K26" s="62">
        <v>284666</v>
      </c>
      <c r="L26" s="62">
        <v>284359</v>
      </c>
      <c r="M26" s="62">
        <v>284907</v>
      </c>
    </row>
    <row r="27" spans="1:19" x14ac:dyDescent="0.35">
      <c r="A27" s="63" t="s">
        <v>33</v>
      </c>
    </row>
    <row r="29" spans="1:19" x14ac:dyDescent="0.35">
      <c r="A29" s="3" t="s">
        <v>58</v>
      </c>
    </row>
    <row r="30" spans="1:19" ht="16.5" customHeight="1" thickBot="1" x14ac:dyDescent="0.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9" ht="16.5" customHeight="1" thickTop="1" x14ac:dyDescent="0.35">
      <c r="A31" s="36"/>
      <c r="B31" s="71" t="s">
        <v>21</v>
      </c>
      <c r="C31" s="71" t="s">
        <v>22</v>
      </c>
      <c r="D31" s="71" t="s">
        <v>23</v>
      </c>
      <c r="E31" s="71" t="s">
        <v>24</v>
      </c>
      <c r="F31" s="71" t="s">
        <v>25</v>
      </c>
      <c r="G31" s="71" t="s">
        <v>26</v>
      </c>
      <c r="H31" s="71" t="s">
        <v>27</v>
      </c>
      <c r="I31" s="71" t="s">
        <v>28</v>
      </c>
      <c r="J31" s="71" t="s">
        <v>29</v>
      </c>
      <c r="K31" s="71" t="s">
        <v>30</v>
      </c>
      <c r="L31" s="71" t="s">
        <v>31</v>
      </c>
      <c r="M31" s="71" t="s">
        <v>32</v>
      </c>
    </row>
    <row r="32" spans="1:19" s="65" customFormat="1" x14ac:dyDescent="0.35">
      <c r="A32" s="72" t="s">
        <v>34</v>
      </c>
      <c r="B32" s="64">
        <v>2928</v>
      </c>
      <c r="C32" s="64">
        <v>3040</v>
      </c>
      <c r="D32" s="64">
        <v>3104</v>
      </c>
      <c r="E32" s="64">
        <v>3156</v>
      </c>
      <c r="F32" s="64">
        <v>3175</v>
      </c>
      <c r="G32" s="64">
        <v>3117</v>
      </c>
      <c r="H32" s="64">
        <v>3180</v>
      </c>
      <c r="I32" s="64">
        <v>3196</v>
      </c>
      <c r="J32" s="64">
        <v>3211</v>
      </c>
      <c r="K32" s="64">
        <v>3233</v>
      </c>
      <c r="L32" s="64">
        <v>3265</v>
      </c>
      <c r="M32" s="64">
        <v>3301</v>
      </c>
      <c r="N32" s="64"/>
      <c r="O32" s="64"/>
      <c r="P32" s="64"/>
      <c r="Q32" s="64"/>
      <c r="R32" s="64"/>
      <c r="S32" s="64"/>
    </row>
    <row r="33" spans="1:13" s="65" customFormat="1" x14ac:dyDescent="0.35">
      <c r="A33" s="72" t="s">
        <v>0</v>
      </c>
      <c r="B33" s="64">
        <v>4682</v>
      </c>
      <c r="C33" s="64">
        <v>4805</v>
      </c>
      <c r="D33" s="66">
        <v>4994</v>
      </c>
      <c r="E33" s="64">
        <v>5069</v>
      </c>
      <c r="F33" s="64">
        <v>5172</v>
      </c>
      <c r="G33" s="64">
        <v>5125</v>
      </c>
      <c r="H33" s="64">
        <v>5004</v>
      </c>
      <c r="I33" s="64">
        <v>4962</v>
      </c>
      <c r="J33" s="64">
        <v>5022</v>
      </c>
      <c r="K33" s="64">
        <v>5070</v>
      </c>
      <c r="L33" s="64">
        <v>5145</v>
      </c>
      <c r="M33" s="64">
        <v>5208</v>
      </c>
    </row>
    <row r="34" spans="1:13" s="65" customFormat="1" x14ac:dyDescent="0.35">
      <c r="A34" s="72" t="s">
        <v>1</v>
      </c>
      <c r="B34" s="64">
        <v>5351</v>
      </c>
      <c r="C34" s="64">
        <v>5684</v>
      </c>
      <c r="D34" s="66">
        <v>5941</v>
      </c>
      <c r="E34" s="64">
        <v>5948</v>
      </c>
      <c r="F34" s="64">
        <v>6037</v>
      </c>
      <c r="G34" s="64">
        <v>6014</v>
      </c>
      <c r="H34" s="64">
        <v>5925</v>
      </c>
      <c r="I34" s="64">
        <v>5876</v>
      </c>
      <c r="J34" s="64">
        <v>5928</v>
      </c>
      <c r="K34" s="64">
        <v>5894</v>
      </c>
      <c r="L34" s="64">
        <v>6103</v>
      </c>
      <c r="M34" s="64">
        <v>6285</v>
      </c>
    </row>
    <row r="35" spans="1:13" s="65" customFormat="1" x14ac:dyDescent="0.35">
      <c r="A35" s="72" t="s">
        <v>35</v>
      </c>
      <c r="B35" s="64">
        <v>5293</v>
      </c>
      <c r="C35" s="64">
        <v>5270</v>
      </c>
      <c r="D35" s="66">
        <v>5494</v>
      </c>
      <c r="E35" s="64">
        <v>5618</v>
      </c>
      <c r="F35" s="64">
        <v>5568</v>
      </c>
      <c r="G35" s="64">
        <v>5609</v>
      </c>
      <c r="H35" s="64">
        <v>5589</v>
      </c>
      <c r="I35" s="64">
        <v>5557</v>
      </c>
      <c r="J35" s="64">
        <v>5568</v>
      </c>
      <c r="K35" s="64">
        <v>5548</v>
      </c>
      <c r="L35" s="64">
        <v>5575</v>
      </c>
      <c r="M35" s="64">
        <v>5634</v>
      </c>
    </row>
    <row r="36" spans="1:13" s="65" customFormat="1" x14ac:dyDescent="0.35">
      <c r="A36" s="72" t="s">
        <v>36</v>
      </c>
      <c r="B36" s="64">
        <v>5534</v>
      </c>
      <c r="C36" s="64">
        <v>5775</v>
      </c>
      <c r="D36" s="66">
        <v>5866</v>
      </c>
      <c r="E36" s="64">
        <v>5920</v>
      </c>
      <c r="F36" s="64">
        <v>5943</v>
      </c>
      <c r="G36" s="64">
        <v>5985</v>
      </c>
      <c r="H36" s="64">
        <v>6051</v>
      </c>
      <c r="I36" s="64">
        <v>6077</v>
      </c>
      <c r="J36" s="64">
        <v>6137</v>
      </c>
      <c r="K36" s="64">
        <v>6157</v>
      </c>
      <c r="L36" s="64">
        <v>6201</v>
      </c>
      <c r="M36" s="64">
        <v>6222</v>
      </c>
    </row>
    <row r="37" spans="1:13" s="65" customFormat="1" x14ac:dyDescent="0.35">
      <c r="A37" s="72" t="s">
        <v>37</v>
      </c>
      <c r="B37" s="67">
        <v>6555</v>
      </c>
      <c r="C37" s="67">
        <v>6938</v>
      </c>
      <c r="D37" s="68">
        <v>7357</v>
      </c>
      <c r="E37" s="67">
        <v>7322</v>
      </c>
      <c r="F37" s="67">
        <v>7293</v>
      </c>
      <c r="G37" s="67">
        <v>7148</v>
      </c>
      <c r="H37" s="67">
        <v>7069</v>
      </c>
      <c r="I37" s="67">
        <v>7054</v>
      </c>
      <c r="J37" s="67">
        <v>7128</v>
      </c>
      <c r="K37" s="67">
        <v>7120</v>
      </c>
      <c r="L37" s="67">
        <v>7379</v>
      </c>
      <c r="M37" s="64">
        <v>7207</v>
      </c>
    </row>
    <row r="38" spans="1:13" s="65" customFormat="1" x14ac:dyDescent="0.35">
      <c r="A38" s="72" t="s">
        <v>2</v>
      </c>
      <c r="B38" s="64">
        <v>5023</v>
      </c>
      <c r="C38" s="64">
        <v>5962</v>
      </c>
      <c r="D38" s="66">
        <v>6341</v>
      </c>
      <c r="E38" s="64">
        <v>6451</v>
      </c>
      <c r="F38" s="64">
        <v>6522</v>
      </c>
      <c r="G38" s="64">
        <v>6505</v>
      </c>
      <c r="H38" s="64">
        <v>6508</v>
      </c>
      <c r="I38" s="64">
        <v>6567</v>
      </c>
      <c r="J38" s="64">
        <v>6600</v>
      </c>
      <c r="K38" s="64">
        <v>6612</v>
      </c>
      <c r="L38" s="64">
        <v>6576</v>
      </c>
      <c r="M38" s="64">
        <v>6637</v>
      </c>
    </row>
    <row r="39" spans="1:13" s="65" customFormat="1" x14ac:dyDescent="0.35">
      <c r="A39" s="72" t="s">
        <v>3</v>
      </c>
      <c r="B39" s="64">
        <v>3031</v>
      </c>
      <c r="C39" s="64">
        <v>3191</v>
      </c>
      <c r="D39" s="66">
        <v>3409</v>
      </c>
      <c r="E39" s="64">
        <v>3356</v>
      </c>
      <c r="F39" s="64">
        <v>3422</v>
      </c>
      <c r="G39" s="64">
        <v>3395</v>
      </c>
      <c r="H39" s="64">
        <v>3330</v>
      </c>
      <c r="I39" s="64">
        <v>3418</v>
      </c>
      <c r="J39" s="64">
        <v>3416</v>
      </c>
      <c r="K39" s="64">
        <v>3418</v>
      </c>
      <c r="L39" s="64">
        <v>3427</v>
      </c>
      <c r="M39" s="64">
        <v>3447</v>
      </c>
    </row>
    <row r="40" spans="1:13" s="65" customFormat="1" x14ac:dyDescent="0.35">
      <c r="A40" s="72" t="s">
        <v>38</v>
      </c>
      <c r="B40" s="64">
        <v>5660</v>
      </c>
      <c r="C40" s="64">
        <v>6057</v>
      </c>
      <c r="D40" s="66">
        <v>6225</v>
      </c>
      <c r="E40" s="64">
        <v>6243</v>
      </c>
      <c r="F40" s="64">
        <v>6227</v>
      </c>
      <c r="G40" s="64">
        <v>6210</v>
      </c>
      <c r="H40" s="64">
        <v>6141</v>
      </c>
      <c r="I40" s="64">
        <v>6054</v>
      </c>
      <c r="J40" s="64">
        <v>6036</v>
      </c>
      <c r="K40" s="64">
        <v>6033</v>
      </c>
      <c r="L40" s="64">
        <v>6077</v>
      </c>
      <c r="M40" s="64">
        <v>6153</v>
      </c>
    </row>
    <row r="41" spans="1:13" s="65" customFormat="1" x14ac:dyDescent="0.35">
      <c r="A41" s="72" t="s">
        <v>39</v>
      </c>
      <c r="B41" s="64">
        <v>8499</v>
      </c>
      <c r="C41" s="64">
        <v>9455</v>
      </c>
      <c r="D41" s="66">
        <v>9581</v>
      </c>
      <c r="E41" s="64">
        <v>9678</v>
      </c>
      <c r="F41" s="64">
        <v>9674</v>
      </c>
      <c r="G41" s="64">
        <v>9662</v>
      </c>
      <c r="H41" s="64">
        <v>9598</v>
      </c>
      <c r="I41" s="64">
        <v>9640</v>
      </c>
      <c r="J41" s="64">
        <v>9621</v>
      </c>
      <c r="K41" s="64">
        <v>9605</v>
      </c>
      <c r="L41" s="64">
        <v>9633</v>
      </c>
      <c r="M41" s="64">
        <v>9840</v>
      </c>
    </row>
    <row r="42" spans="1:13" s="65" customFormat="1" x14ac:dyDescent="0.35">
      <c r="A42" s="72" t="s">
        <v>40</v>
      </c>
      <c r="B42" s="67">
        <v>13680</v>
      </c>
      <c r="C42" s="67">
        <v>14013</v>
      </c>
      <c r="D42" s="68">
        <v>14512</v>
      </c>
      <c r="E42" s="67">
        <v>14552</v>
      </c>
      <c r="F42" s="67">
        <v>14671</v>
      </c>
      <c r="G42" s="67">
        <v>14649</v>
      </c>
      <c r="H42" s="67">
        <v>14517</v>
      </c>
      <c r="I42" s="67">
        <v>14655</v>
      </c>
      <c r="J42" s="67">
        <v>14648</v>
      </c>
      <c r="K42" s="67">
        <v>14684</v>
      </c>
      <c r="L42" s="67">
        <v>14559</v>
      </c>
      <c r="M42" s="64">
        <v>14529</v>
      </c>
    </row>
    <row r="43" spans="1:13" s="65" customFormat="1" x14ac:dyDescent="0.35">
      <c r="A43" s="72" t="s">
        <v>41</v>
      </c>
      <c r="B43" s="64">
        <v>10638</v>
      </c>
      <c r="C43" s="64">
        <v>10888</v>
      </c>
      <c r="D43" s="66">
        <v>11059</v>
      </c>
      <c r="E43" s="64">
        <v>11050</v>
      </c>
      <c r="F43" s="64">
        <v>11224</v>
      </c>
      <c r="G43" s="64">
        <v>11266</v>
      </c>
      <c r="H43" s="64">
        <v>11186</v>
      </c>
      <c r="I43" s="64">
        <v>11195</v>
      </c>
      <c r="J43" s="64">
        <v>11272</v>
      </c>
      <c r="K43" s="64">
        <v>11258</v>
      </c>
      <c r="L43" s="67">
        <v>11118</v>
      </c>
      <c r="M43" s="64">
        <v>11150</v>
      </c>
    </row>
    <row r="44" spans="1:13" s="65" customFormat="1" x14ac:dyDescent="0.35">
      <c r="A44" s="72" t="s">
        <v>42</v>
      </c>
      <c r="B44" s="64">
        <v>8156</v>
      </c>
      <c r="C44" s="64">
        <v>8292</v>
      </c>
      <c r="D44" s="66">
        <v>8559</v>
      </c>
      <c r="E44" s="64">
        <v>8444</v>
      </c>
      <c r="F44" s="64">
        <v>8432</v>
      </c>
      <c r="G44" s="64">
        <v>8422</v>
      </c>
      <c r="H44" s="64">
        <v>8306</v>
      </c>
      <c r="I44" s="64">
        <v>8340</v>
      </c>
      <c r="J44" s="64">
        <v>8246</v>
      </c>
      <c r="K44" s="64">
        <v>8243</v>
      </c>
      <c r="L44" s="67">
        <v>8221</v>
      </c>
      <c r="M44" s="64">
        <v>8206</v>
      </c>
    </row>
    <row r="45" spans="1:13" s="65" customFormat="1" x14ac:dyDescent="0.35">
      <c r="A45" s="72" t="s">
        <v>43</v>
      </c>
      <c r="B45" s="64">
        <v>5790</v>
      </c>
      <c r="C45" s="64">
        <v>5858</v>
      </c>
      <c r="D45" s="66">
        <v>6087</v>
      </c>
      <c r="E45" s="64">
        <v>6242</v>
      </c>
      <c r="F45" s="64">
        <v>6231</v>
      </c>
      <c r="G45" s="64">
        <v>6214</v>
      </c>
      <c r="H45" s="64">
        <v>6180</v>
      </c>
      <c r="I45" s="64">
        <v>6160</v>
      </c>
      <c r="J45" s="64">
        <v>6159</v>
      </c>
      <c r="K45" s="64">
        <v>6138</v>
      </c>
      <c r="L45" s="67">
        <v>6102</v>
      </c>
      <c r="M45" s="64">
        <v>6110</v>
      </c>
    </row>
    <row r="46" spans="1:13" s="65" customFormat="1" x14ac:dyDescent="0.35">
      <c r="A46" s="72" t="s">
        <v>4</v>
      </c>
      <c r="B46" s="64">
        <v>15414</v>
      </c>
      <c r="C46" s="64">
        <v>15922</v>
      </c>
      <c r="D46" s="66">
        <v>16555</v>
      </c>
      <c r="E46" s="64">
        <v>16466</v>
      </c>
      <c r="F46" s="64">
        <v>16507</v>
      </c>
      <c r="G46" s="64">
        <v>16597</v>
      </c>
      <c r="H46" s="64">
        <v>16366</v>
      </c>
      <c r="I46" s="64">
        <v>16390</v>
      </c>
      <c r="J46" s="64">
        <v>16303</v>
      </c>
      <c r="K46" s="64">
        <v>16221</v>
      </c>
      <c r="L46" s="67">
        <v>16460</v>
      </c>
      <c r="M46" s="64">
        <v>16533</v>
      </c>
    </row>
    <row r="47" spans="1:13" s="65" customFormat="1" x14ac:dyDescent="0.35">
      <c r="A47" s="72" t="s">
        <v>44</v>
      </c>
      <c r="B47" s="67">
        <v>3710</v>
      </c>
      <c r="C47" s="67">
        <v>4020</v>
      </c>
      <c r="D47" s="68">
        <v>4185</v>
      </c>
      <c r="E47" s="67">
        <v>4136</v>
      </c>
      <c r="F47" s="67">
        <v>4116</v>
      </c>
      <c r="G47" s="67">
        <v>4081</v>
      </c>
      <c r="H47" s="67">
        <v>4018</v>
      </c>
      <c r="I47" s="67">
        <v>4030</v>
      </c>
      <c r="J47" s="67">
        <v>3997</v>
      </c>
      <c r="K47" s="67">
        <v>4013</v>
      </c>
      <c r="L47" s="67">
        <v>3990</v>
      </c>
      <c r="M47" s="64">
        <v>4029</v>
      </c>
    </row>
    <row r="48" spans="1:13" s="65" customFormat="1" x14ac:dyDescent="0.35">
      <c r="A48" s="72" t="s">
        <v>45</v>
      </c>
      <c r="B48" s="64">
        <v>9641</v>
      </c>
      <c r="C48" s="64">
        <v>9811</v>
      </c>
      <c r="D48" s="66">
        <v>10067</v>
      </c>
      <c r="E48" s="64">
        <v>10016</v>
      </c>
      <c r="F48" s="64">
        <v>10163</v>
      </c>
      <c r="G48" s="64">
        <v>10205</v>
      </c>
      <c r="H48" s="64">
        <v>10088</v>
      </c>
      <c r="I48" s="64">
        <v>10040</v>
      </c>
      <c r="J48" s="64">
        <v>10022</v>
      </c>
      <c r="K48" s="64">
        <v>10020</v>
      </c>
      <c r="L48" s="67">
        <v>9481</v>
      </c>
      <c r="M48" s="64">
        <v>9968</v>
      </c>
    </row>
    <row r="49" spans="1:19" s="65" customFormat="1" x14ac:dyDescent="0.35">
      <c r="A49" s="72" t="s">
        <v>5</v>
      </c>
      <c r="B49" s="64">
        <v>5478</v>
      </c>
      <c r="C49" s="64">
        <v>5611</v>
      </c>
      <c r="D49" s="66">
        <v>5858</v>
      </c>
      <c r="E49" s="64">
        <v>6099</v>
      </c>
      <c r="F49" s="64">
        <v>6081</v>
      </c>
      <c r="G49" s="64">
        <v>6010</v>
      </c>
      <c r="H49" s="64">
        <v>6034</v>
      </c>
      <c r="I49" s="64">
        <v>5995</v>
      </c>
      <c r="J49" s="64">
        <v>6003</v>
      </c>
      <c r="K49" s="64">
        <v>5962</v>
      </c>
      <c r="L49" s="67">
        <v>6006</v>
      </c>
      <c r="M49" s="64">
        <v>6014</v>
      </c>
    </row>
    <row r="50" spans="1:19" s="65" customFormat="1" x14ac:dyDescent="0.35">
      <c r="A50" s="72" t="s">
        <v>6</v>
      </c>
      <c r="B50" s="64">
        <v>6162</v>
      </c>
      <c r="C50" s="64">
        <v>6547</v>
      </c>
      <c r="D50" s="66">
        <v>6723</v>
      </c>
      <c r="E50" s="64">
        <v>6688</v>
      </c>
      <c r="F50" s="64">
        <v>6752</v>
      </c>
      <c r="G50" s="64">
        <v>6778</v>
      </c>
      <c r="H50" s="64">
        <v>6884</v>
      </c>
      <c r="I50" s="64">
        <v>6914</v>
      </c>
      <c r="J50" s="64">
        <v>6892</v>
      </c>
      <c r="K50" s="64">
        <v>6955</v>
      </c>
      <c r="L50" s="67">
        <v>6949</v>
      </c>
      <c r="M50" s="64">
        <v>6957</v>
      </c>
    </row>
    <row r="51" spans="1:19" s="65" customFormat="1" x14ac:dyDescent="0.35">
      <c r="A51" s="72" t="s">
        <v>46</v>
      </c>
      <c r="B51" s="64">
        <v>3059</v>
      </c>
      <c r="C51" s="64">
        <v>3378</v>
      </c>
      <c r="D51" s="66">
        <v>3472</v>
      </c>
      <c r="E51" s="64">
        <v>3441</v>
      </c>
      <c r="F51" s="64">
        <v>3496</v>
      </c>
      <c r="G51" s="64">
        <v>3489</v>
      </c>
      <c r="H51" s="64">
        <v>3550</v>
      </c>
      <c r="I51" s="64">
        <v>3594</v>
      </c>
      <c r="J51" s="64">
        <v>3624</v>
      </c>
      <c r="K51" s="64">
        <v>3659</v>
      </c>
      <c r="L51" s="67">
        <v>3695</v>
      </c>
      <c r="M51" s="64">
        <v>3721</v>
      </c>
    </row>
    <row r="52" spans="1:19" s="65" customFormat="1" x14ac:dyDescent="0.35">
      <c r="A52" s="72" t="s">
        <v>47</v>
      </c>
      <c r="B52" s="67">
        <v>8242</v>
      </c>
      <c r="C52" s="67">
        <v>8291</v>
      </c>
      <c r="D52" s="68">
        <v>8435</v>
      </c>
      <c r="E52" s="67">
        <v>8478</v>
      </c>
      <c r="F52" s="67">
        <v>8513</v>
      </c>
      <c r="G52" s="67">
        <v>8506</v>
      </c>
      <c r="H52" s="67">
        <v>8533</v>
      </c>
      <c r="I52" s="67">
        <v>8569</v>
      </c>
      <c r="J52" s="67">
        <v>8616</v>
      </c>
      <c r="K52" s="67">
        <v>8590</v>
      </c>
      <c r="L52" s="67">
        <v>8527</v>
      </c>
      <c r="M52" s="64">
        <v>8563</v>
      </c>
    </row>
    <row r="53" spans="1:19" s="40" customFormat="1" ht="16" thickBot="1" x14ac:dyDescent="0.4">
      <c r="A53" s="73" t="s">
        <v>48</v>
      </c>
      <c r="B53" s="64">
        <v>19790</v>
      </c>
      <c r="C53" s="64">
        <v>21359</v>
      </c>
      <c r="D53" s="66">
        <v>22263</v>
      </c>
      <c r="E53" s="64">
        <v>22245</v>
      </c>
      <c r="F53" s="64">
        <v>22443</v>
      </c>
      <c r="G53" s="64">
        <v>22388</v>
      </c>
      <c r="H53" s="64">
        <v>22318</v>
      </c>
      <c r="I53" s="64">
        <v>22305</v>
      </c>
      <c r="J53" s="64">
        <v>22197</v>
      </c>
      <c r="K53" s="64">
        <v>22139</v>
      </c>
      <c r="L53" s="64">
        <v>22076</v>
      </c>
      <c r="M53" s="64">
        <v>22205</v>
      </c>
    </row>
    <row r="54" spans="1:19" x14ac:dyDescent="0.35">
      <c r="A54" s="29" t="s">
        <v>49</v>
      </c>
      <c r="B54" s="62">
        <v>162316</v>
      </c>
      <c r="C54" s="62">
        <v>170167</v>
      </c>
      <c r="D54" s="62">
        <v>176087</v>
      </c>
      <c r="E54" s="62">
        <v>176618</v>
      </c>
      <c r="F54" s="62">
        <v>177662</v>
      </c>
      <c r="G54" s="62">
        <v>177375</v>
      </c>
      <c r="H54" s="62">
        <v>176375</v>
      </c>
      <c r="I54" s="62">
        <v>176588</v>
      </c>
      <c r="J54" s="62">
        <v>176646</v>
      </c>
      <c r="K54" s="62">
        <v>176572</v>
      </c>
      <c r="L54" s="62">
        <v>176565</v>
      </c>
      <c r="M54" s="62">
        <v>177919</v>
      </c>
    </row>
    <row r="55" spans="1:19" x14ac:dyDescent="0.35">
      <c r="A55" s="63" t="s">
        <v>33</v>
      </c>
    </row>
    <row r="57" spans="1:19" x14ac:dyDescent="0.35">
      <c r="A57" s="3" t="s">
        <v>59</v>
      </c>
    </row>
    <row r="58" spans="1:19" ht="16.5" customHeight="1" thickBot="1" x14ac:dyDescent="0.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9" ht="16.5" customHeight="1" thickTop="1" x14ac:dyDescent="0.35">
      <c r="A59" s="36"/>
      <c r="B59" s="71" t="s">
        <v>21</v>
      </c>
      <c r="C59" s="71" t="s">
        <v>22</v>
      </c>
      <c r="D59" s="71" t="s">
        <v>23</v>
      </c>
      <c r="E59" s="71" t="s">
        <v>24</v>
      </c>
      <c r="F59" s="71" t="s">
        <v>25</v>
      </c>
      <c r="G59" s="71" t="s">
        <v>26</v>
      </c>
      <c r="H59" s="71" t="s">
        <v>27</v>
      </c>
      <c r="I59" s="71" t="s">
        <v>28</v>
      </c>
      <c r="J59" s="71" t="s">
        <v>29</v>
      </c>
      <c r="K59" s="71" t="s">
        <v>30</v>
      </c>
      <c r="L59" s="71" t="s">
        <v>31</v>
      </c>
      <c r="M59" s="71" t="s">
        <v>32</v>
      </c>
    </row>
    <row r="60" spans="1:19" s="65" customFormat="1" x14ac:dyDescent="0.35">
      <c r="A60" s="72" t="s">
        <v>34</v>
      </c>
      <c r="B60" s="64">
        <v>2704</v>
      </c>
      <c r="C60" s="64">
        <v>2702</v>
      </c>
      <c r="D60" s="64">
        <v>2695</v>
      </c>
      <c r="E60" s="64">
        <v>2716</v>
      </c>
      <c r="F60" s="64">
        <v>2700</v>
      </c>
      <c r="G60" s="64">
        <v>2692</v>
      </c>
      <c r="H60" s="64">
        <v>2686</v>
      </c>
      <c r="I60" s="64">
        <v>2679</v>
      </c>
      <c r="J60" s="64">
        <v>2668</v>
      </c>
      <c r="K60" s="64">
        <v>2680</v>
      </c>
      <c r="L60" s="64">
        <v>2672</v>
      </c>
      <c r="M60" s="64">
        <v>2666</v>
      </c>
      <c r="N60" s="64"/>
      <c r="O60" s="64"/>
      <c r="P60" s="64"/>
      <c r="Q60" s="64"/>
      <c r="R60" s="64"/>
      <c r="S60" s="64"/>
    </row>
    <row r="61" spans="1:19" s="65" customFormat="1" x14ac:dyDescent="0.35">
      <c r="A61" s="72" t="s">
        <v>0</v>
      </c>
      <c r="B61" s="64">
        <v>4328</v>
      </c>
      <c r="C61" s="64">
        <v>4332</v>
      </c>
      <c r="D61" s="66">
        <v>4328</v>
      </c>
      <c r="E61" s="64">
        <v>4313</v>
      </c>
      <c r="F61" s="64">
        <v>4318</v>
      </c>
      <c r="G61" s="64">
        <v>4293</v>
      </c>
      <c r="H61" s="64">
        <v>4281</v>
      </c>
      <c r="I61" s="64">
        <v>4266</v>
      </c>
      <c r="J61" s="64">
        <v>4244</v>
      </c>
      <c r="K61" s="64">
        <v>4230</v>
      </c>
      <c r="L61" s="64">
        <v>4219</v>
      </c>
      <c r="M61" s="64">
        <v>4213</v>
      </c>
    </row>
    <row r="62" spans="1:19" s="65" customFormat="1" x14ac:dyDescent="0.35">
      <c r="A62" s="72" t="s">
        <v>1</v>
      </c>
      <c r="B62" s="64">
        <v>4596</v>
      </c>
      <c r="C62" s="64">
        <v>4593</v>
      </c>
      <c r="D62" s="66">
        <v>4607</v>
      </c>
      <c r="E62" s="64">
        <v>4616</v>
      </c>
      <c r="F62" s="64">
        <v>4600</v>
      </c>
      <c r="G62" s="64">
        <v>4593</v>
      </c>
      <c r="H62" s="64">
        <v>4591</v>
      </c>
      <c r="I62" s="64">
        <v>4582</v>
      </c>
      <c r="J62" s="64">
        <v>4561</v>
      </c>
      <c r="K62" s="64">
        <v>4551</v>
      </c>
      <c r="L62" s="64">
        <v>4524</v>
      </c>
      <c r="M62" s="64">
        <v>4501</v>
      </c>
    </row>
    <row r="63" spans="1:19" s="65" customFormat="1" x14ac:dyDescent="0.35">
      <c r="A63" s="72" t="s">
        <v>35</v>
      </c>
      <c r="B63" s="64">
        <v>4095</v>
      </c>
      <c r="C63" s="64">
        <v>4079</v>
      </c>
      <c r="D63" s="66">
        <v>4082</v>
      </c>
      <c r="E63" s="64">
        <v>4089</v>
      </c>
      <c r="F63" s="64">
        <v>4091</v>
      </c>
      <c r="G63" s="64">
        <v>4081</v>
      </c>
      <c r="H63" s="64">
        <v>4046</v>
      </c>
      <c r="I63" s="64">
        <v>4033</v>
      </c>
      <c r="J63" s="64">
        <v>4026</v>
      </c>
      <c r="K63" s="64">
        <v>4024</v>
      </c>
      <c r="L63" s="64">
        <v>4013</v>
      </c>
      <c r="M63" s="64">
        <v>4004</v>
      </c>
    </row>
    <row r="64" spans="1:19" s="65" customFormat="1" x14ac:dyDescent="0.35">
      <c r="A64" s="72" t="s">
        <v>36</v>
      </c>
      <c r="B64" s="64">
        <v>5045</v>
      </c>
      <c r="C64" s="64">
        <v>5026</v>
      </c>
      <c r="D64" s="66">
        <v>5030</v>
      </c>
      <c r="E64" s="64">
        <v>5035</v>
      </c>
      <c r="F64" s="64">
        <v>5007</v>
      </c>
      <c r="G64" s="64">
        <v>5002</v>
      </c>
      <c r="H64" s="64">
        <v>4986</v>
      </c>
      <c r="I64" s="64">
        <v>4965</v>
      </c>
      <c r="J64" s="64">
        <v>4955</v>
      </c>
      <c r="K64" s="64">
        <v>4946</v>
      </c>
      <c r="L64" s="64">
        <v>4933</v>
      </c>
      <c r="M64" s="64">
        <v>4905</v>
      </c>
    </row>
    <row r="65" spans="1:13" s="65" customFormat="1" x14ac:dyDescent="0.35">
      <c r="A65" s="72" t="s">
        <v>37</v>
      </c>
      <c r="B65" s="67">
        <v>4702</v>
      </c>
      <c r="C65" s="67">
        <v>4683</v>
      </c>
      <c r="D65" s="68">
        <v>4677</v>
      </c>
      <c r="E65" s="67">
        <v>4657</v>
      </c>
      <c r="F65" s="67">
        <v>4632</v>
      </c>
      <c r="G65" s="67">
        <v>4610</v>
      </c>
      <c r="H65" s="67">
        <v>4585</v>
      </c>
      <c r="I65" s="67">
        <v>4573</v>
      </c>
      <c r="J65" s="67">
        <v>4556</v>
      </c>
      <c r="K65" s="67">
        <v>4538</v>
      </c>
      <c r="L65" s="67">
        <v>4500</v>
      </c>
      <c r="M65" s="64">
        <v>4492</v>
      </c>
    </row>
    <row r="66" spans="1:13" s="65" customFormat="1" x14ac:dyDescent="0.35">
      <c r="A66" s="72" t="s">
        <v>2</v>
      </c>
      <c r="B66" s="64">
        <v>4458</v>
      </c>
      <c r="C66" s="64">
        <v>4470</v>
      </c>
      <c r="D66" s="66">
        <v>4487</v>
      </c>
      <c r="E66" s="64">
        <v>4469</v>
      </c>
      <c r="F66" s="64">
        <v>4472</v>
      </c>
      <c r="G66" s="64">
        <v>4468</v>
      </c>
      <c r="H66" s="64">
        <v>4459</v>
      </c>
      <c r="I66" s="64">
        <v>4428</v>
      </c>
      <c r="J66" s="64">
        <v>4427</v>
      </c>
      <c r="K66" s="64">
        <v>4408</v>
      </c>
      <c r="L66" s="64">
        <v>4392</v>
      </c>
      <c r="M66" s="64">
        <v>4392</v>
      </c>
    </row>
    <row r="67" spans="1:13" s="65" customFormat="1" x14ac:dyDescent="0.35">
      <c r="A67" s="72" t="s">
        <v>3</v>
      </c>
      <c r="B67" s="64">
        <v>2320</v>
      </c>
      <c r="C67" s="64">
        <v>2331</v>
      </c>
      <c r="D67" s="66">
        <v>2343</v>
      </c>
      <c r="E67" s="64">
        <v>2337</v>
      </c>
      <c r="F67" s="64">
        <v>2331</v>
      </c>
      <c r="G67" s="64">
        <v>2322</v>
      </c>
      <c r="H67" s="64">
        <v>2312</v>
      </c>
      <c r="I67" s="64">
        <v>2299</v>
      </c>
      <c r="J67" s="64">
        <v>2288</v>
      </c>
      <c r="K67" s="64">
        <v>2281</v>
      </c>
      <c r="L67" s="64">
        <v>2282</v>
      </c>
      <c r="M67" s="64">
        <v>2279</v>
      </c>
    </row>
    <row r="68" spans="1:13" s="65" customFormat="1" x14ac:dyDescent="0.35">
      <c r="A68" s="72" t="s">
        <v>38</v>
      </c>
      <c r="B68" s="64">
        <v>4420</v>
      </c>
      <c r="C68" s="64">
        <v>4433</v>
      </c>
      <c r="D68" s="66">
        <v>4421</v>
      </c>
      <c r="E68" s="64">
        <v>4413</v>
      </c>
      <c r="F68" s="64">
        <v>4393</v>
      </c>
      <c r="G68" s="64">
        <v>4394</v>
      </c>
      <c r="H68" s="64">
        <v>4385</v>
      </c>
      <c r="I68" s="64">
        <v>4372</v>
      </c>
      <c r="J68" s="64">
        <v>4356</v>
      </c>
      <c r="K68" s="64">
        <v>4369</v>
      </c>
      <c r="L68" s="64">
        <v>4329</v>
      </c>
      <c r="M68" s="64">
        <v>4305</v>
      </c>
    </row>
    <row r="69" spans="1:13" s="65" customFormat="1" x14ac:dyDescent="0.35">
      <c r="A69" s="72" t="s">
        <v>39</v>
      </c>
      <c r="B69" s="64">
        <v>6859</v>
      </c>
      <c r="C69" s="64">
        <v>6881</v>
      </c>
      <c r="D69" s="66">
        <v>6890</v>
      </c>
      <c r="E69" s="64">
        <v>6882</v>
      </c>
      <c r="F69" s="64">
        <v>6870</v>
      </c>
      <c r="G69" s="64">
        <v>6848</v>
      </c>
      <c r="H69" s="64">
        <v>6842</v>
      </c>
      <c r="I69" s="64">
        <v>6808</v>
      </c>
      <c r="J69" s="64">
        <v>6791</v>
      </c>
      <c r="K69" s="64">
        <v>6781</v>
      </c>
      <c r="L69" s="64">
        <v>6736</v>
      </c>
      <c r="M69" s="64">
        <v>6732</v>
      </c>
    </row>
    <row r="70" spans="1:13" s="65" customFormat="1" x14ac:dyDescent="0.35">
      <c r="A70" s="72" t="s">
        <v>40</v>
      </c>
      <c r="B70" s="67">
        <v>8515</v>
      </c>
      <c r="C70" s="67">
        <v>8488</v>
      </c>
      <c r="D70" s="68">
        <v>8472</v>
      </c>
      <c r="E70" s="67">
        <v>8478</v>
      </c>
      <c r="F70" s="67">
        <v>8460</v>
      </c>
      <c r="G70" s="67">
        <v>8444</v>
      </c>
      <c r="H70" s="67">
        <v>8426</v>
      </c>
      <c r="I70" s="67">
        <v>8384</v>
      </c>
      <c r="J70" s="67">
        <v>8358</v>
      </c>
      <c r="K70" s="67">
        <v>8328</v>
      </c>
      <c r="L70" s="67">
        <v>8271</v>
      </c>
      <c r="M70" s="64">
        <v>8262</v>
      </c>
    </row>
    <row r="71" spans="1:13" s="65" customFormat="1" x14ac:dyDescent="0.35">
      <c r="A71" s="72" t="s">
        <v>41</v>
      </c>
      <c r="B71" s="64">
        <v>6360</v>
      </c>
      <c r="C71" s="64">
        <v>6356</v>
      </c>
      <c r="D71" s="66">
        <v>6324</v>
      </c>
      <c r="E71" s="64">
        <v>6300</v>
      </c>
      <c r="F71" s="64">
        <v>6296</v>
      </c>
      <c r="G71" s="64">
        <v>6286</v>
      </c>
      <c r="H71" s="64">
        <v>6280</v>
      </c>
      <c r="I71" s="64">
        <v>6256</v>
      </c>
      <c r="J71" s="64">
        <v>6225</v>
      </c>
      <c r="K71" s="64">
        <v>6204</v>
      </c>
      <c r="L71" s="67">
        <v>6165</v>
      </c>
      <c r="M71" s="64">
        <v>6131</v>
      </c>
    </row>
    <row r="72" spans="1:13" s="65" customFormat="1" x14ac:dyDescent="0.35">
      <c r="A72" s="72" t="s">
        <v>42</v>
      </c>
      <c r="B72" s="64">
        <v>5120</v>
      </c>
      <c r="C72" s="64">
        <v>5122</v>
      </c>
      <c r="D72" s="66">
        <v>5117</v>
      </c>
      <c r="E72" s="64">
        <v>5108</v>
      </c>
      <c r="F72" s="64">
        <v>5090</v>
      </c>
      <c r="G72" s="64">
        <v>5068</v>
      </c>
      <c r="H72" s="64">
        <v>5046</v>
      </c>
      <c r="I72" s="64">
        <v>5016</v>
      </c>
      <c r="J72" s="64">
        <v>4988</v>
      </c>
      <c r="K72" s="64">
        <v>4978</v>
      </c>
      <c r="L72" s="67">
        <v>4917</v>
      </c>
      <c r="M72" s="64">
        <v>4899</v>
      </c>
    </row>
    <row r="73" spans="1:13" s="65" customFormat="1" x14ac:dyDescent="0.35">
      <c r="A73" s="72" t="s">
        <v>43</v>
      </c>
      <c r="B73" s="64">
        <v>3800</v>
      </c>
      <c r="C73" s="64">
        <v>3790</v>
      </c>
      <c r="D73" s="66">
        <v>3792</v>
      </c>
      <c r="E73" s="64">
        <v>3796</v>
      </c>
      <c r="F73" s="64">
        <v>3768</v>
      </c>
      <c r="G73" s="64">
        <v>3764</v>
      </c>
      <c r="H73" s="64">
        <v>3757</v>
      </c>
      <c r="I73" s="64">
        <v>3730</v>
      </c>
      <c r="J73" s="64">
        <v>3717</v>
      </c>
      <c r="K73" s="64">
        <v>3686</v>
      </c>
      <c r="L73" s="67">
        <v>3664</v>
      </c>
      <c r="M73" s="64">
        <v>3622</v>
      </c>
    </row>
    <row r="74" spans="1:13" s="65" customFormat="1" x14ac:dyDescent="0.35">
      <c r="A74" s="72" t="s">
        <v>4</v>
      </c>
      <c r="B74" s="64">
        <v>9501</v>
      </c>
      <c r="C74" s="64">
        <v>9449</v>
      </c>
      <c r="D74" s="66">
        <v>9436</v>
      </c>
      <c r="E74" s="64">
        <v>9398</v>
      </c>
      <c r="F74" s="64">
        <v>9361</v>
      </c>
      <c r="G74" s="64">
        <v>9328</v>
      </c>
      <c r="H74" s="64">
        <v>9293</v>
      </c>
      <c r="I74" s="64">
        <v>9256</v>
      </c>
      <c r="J74" s="64">
        <v>9214</v>
      </c>
      <c r="K74" s="64">
        <v>9169</v>
      </c>
      <c r="L74" s="67">
        <v>9105</v>
      </c>
      <c r="M74" s="64">
        <v>9089</v>
      </c>
    </row>
    <row r="75" spans="1:13" s="65" customFormat="1" x14ac:dyDescent="0.35">
      <c r="A75" s="72" t="s">
        <v>44</v>
      </c>
      <c r="B75" s="67">
        <v>2413</v>
      </c>
      <c r="C75" s="67">
        <v>2404</v>
      </c>
      <c r="D75" s="68">
        <v>2398</v>
      </c>
      <c r="E75" s="67">
        <v>2393</v>
      </c>
      <c r="F75" s="67">
        <v>2386</v>
      </c>
      <c r="G75" s="67">
        <v>2375</v>
      </c>
      <c r="H75" s="67">
        <v>2359</v>
      </c>
      <c r="I75" s="67">
        <v>2346</v>
      </c>
      <c r="J75" s="67">
        <v>2335</v>
      </c>
      <c r="K75" s="67">
        <v>2335</v>
      </c>
      <c r="L75" s="67">
        <v>2304</v>
      </c>
      <c r="M75" s="64">
        <v>2295</v>
      </c>
    </row>
    <row r="76" spans="1:13" s="65" customFormat="1" x14ac:dyDescent="0.35">
      <c r="A76" s="72" t="s">
        <v>45</v>
      </c>
      <c r="B76" s="64">
        <v>7055</v>
      </c>
      <c r="C76" s="64">
        <v>7016</v>
      </c>
      <c r="D76" s="66">
        <v>7015</v>
      </c>
      <c r="E76" s="64">
        <v>6999</v>
      </c>
      <c r="F76" s="64">
        <v>6980</v>
      </c>
      <c r="G76" s="64">
        <v>6962</v>
      </c>
      <c r="H76" s="64">
        <v>6946</v>
      </c>
      <c r="I76" s="64">
        <v>6917</v>
      </c>
      <c r="J76" s="64">
        <v>6884</v>
      </c>
      <c r="K76" s="64">
        <v>6851</v>
      </c>
      <c r="L76" s="67">
        <v>7216</v>
      </c>
      <c r="M76" s="64">
        <v>6734</v>
      </c>
    </row>
    <row r="77" spans="1:13" s="65" customFormat="1" x14ac:dyDescent="0.35">
      <c r="A77" s="72" t="s">
        <v>5</v>
      </c>
      <c r="B77" s="64">
        <v>3408</v>
      </c>
      <c r="C77" s="64">
        <v>3408</v>
      </c>
      <c r="D77" s="66">
        <v>3410</v>
      </c>
      <c r="E77" s="64">
        <v>3401</v>
      </c>
      <c r="F77" s="64">
        <v>3394</v>
      </c>
      <c r="G77" s="64">
        <v>3396</v>
      </c>
      <c r="H77" s="64">
        <v>3384</v>
      </c>
      <c r="I77" s="64">
        <v>3383</v>
      </c>
      <c r="J77" s="64">
        <v>3372</v>
      </c>
      <c r="K77" s="64">
        <v>3368</v>
      </c>
      <c r="L77" s="67">
        <v>3344</v>
      </c>
      <c r="M77" s="64">
        <v>3336</v>
      </c>
    </row>
    <row r="78" spans="1:13" s="65" customFormat="1" x14ac:dyDescent="0.35">
      <c r="A78" s="72" t="s">
        <v>6</v>
      </c>
      <c r="B78" s="64">
        <v>3726</v>
      </c>
      <c r="C78" s="64">
        <v>3731</v>
      </c>
      <c r="D78" s="66">
        <v>3725</v>
      </c>
      <c r="E78" s="64">
        <v>3702</v>
      </c>
      <c r="F78" s="64">
        <v>3704</v>
      </c>
      <c r="G78" s="64">
        <v>3694</v>
      </c>
      <c r="H78" s="64">
        <v>3690</v>
      </c>
      <c r="I78" s="64">
        <v>3670</v>
      </c>
      <c r="J78" s="64">
        <v>3662</v>
      </c>
      <c r="K78" s="64">
        <v>3648</v>
      </c>
      <c r="L78" s="67">
        <v>3617</v>
      </c>
      <c r="M78" s="64">
        <v>3596</v>
      </c>
    </row>
    <row r="79" spans="1:13" s="65" customFormat="1" x14ac:dyDescent="0.35">
      <c r="A79" s="72" t="s">
        <v>46</v>
      </c>
      <c r="B79" s="64">
        <v>2578</v>
      </c>
      <c r="C79" s="64">
        <v>2588</v>
      </c>
      <c r="D79" s="66">
        <v>2595</v>
      </c>
      <c r="E79" s="64">
        <v>2583</v>
      </c>
      <c r="F79" s="64">
        <v>2582</v>
      </c>
      <c r="G79" s="64">
        <v>2584</v>
      </c>
      <c r="H79" s="64">
        <v>2576</v>
      </c>
      <c r="I79" s="64">
        <v>2573</v>
      </c>
      <c r="J79" s="64">
        <v>2559</v>
      </c>
      <c r="K79" s="64">
        <v>2550</v>
      </c>
      <c r="L79" s="67">
        <v>2545</v>
      </c>
      <c r="M79" s="64">
        <v>2547</v>
      </c>
    </row>
    <row r="80" spans="1:13" s="65" customFormat="1" x14ac:dyDescent="0.35">
      <c r="A80" s="72" t="s">
        <v>47</v>
      </c>
      <c r="B80" s="67">
        <v>4819</v>
      </c>
      <c r="C80" s="67">
        <v>4796</v>
      </c>
      <c r="D80" s="68">
        <v>4792</v>
      </c>
      <c r="E80" s="67">
        <v>4797</v>
      </c>
      <c r="F80" s="67">
        <v>4774</v>
      </c>
      <c r="G80" s="67">
        <v>4781</v>
      </c>
      <c r="H80" s="67">
        <v>4741</v>
      </c>
      <c r="I80" s="67">
        <v>4725</v>
      </c>
      <c r="J80" s="67">
        <v>4707</v>
      </c>
      <c r="K80" s="67">
        <v>4690</v>
      </c>
      <c r="L80" s="67">
        <v>4643</v>
      </c>
      <c r="M80" s="64">
        <v>4621</v>
      </c>
    </row>
    <row r="81" spans="1:13" s="40" customFormat="1" ht="16" thickBot="1" x14ac:dyDescent="0.4">
      <c r="A81" s="73" t="s">
        <v>48</v>
      </c>
      <c r="B81" s="64">
        <v>9657</v>
      </c>
      <c r="C81" s="64">
        <v>9639</v>
      </c>
      <c r="D81" s="66">
        <v>9633</v>
      </c>
      <c r="E81" s="64">
        <v>9638</v>
      </c>
      <c r="F81" s="64">
        <v>9635</v>
      </c>
      <c r="G81" s="64">
        <v>9610</v>
      </c>
      <c r="H81" s="64">
        <v>9581</v>
      </c>
      <c r="I81" s="64">
        <v>9549</v>
      </c>
      <c r="J81" s="64">
        <v>9525</v>
      </c>
      <c r="K81" s="64">
        <v>9479</v>
      </c>
      <c r="L81" s="64">
        <v>9403</v>
      </c>
      <c r="M81" s="64">
        <v>9367</v>
      </c>
    </row>
    <row r="82" spans="1:13" x14ac:dyDescent="0.35">
      <c r="A82" s="29" t="s">
        <v>49</v>
      </c>
      <c r="B82" s="62">
        <v>110479</v>
      </c>
      <c r="C82" s="62">
        <v>110317</v>
      </c>
      <c r="D82" s="62">
        <v>110269</v>
      </c>
      <c r="E82" s="62">
        <v>110120</v>
      </c>
      <c r="F82" s="62">
        <v>109844</v>
      </c>
      <c r="G82" s="62">
        <v>109595</v>
      </c>
      <c r="H82" s="62">
        <v>109252</v>
      </c>
      <c r="I82" s="62">
        <v>108810</v>
      </c>
      <c r="J82" s="62">
        <v>108418</v>
      </c>
      <c r="K82" s="62">
        <v>108094</v>
      </c>
      <c r="L82" s="62">
        <v>107794</v>
      </c>
      <c r="M82" s="62">
        <v>106988</v>
      </c>
    </row>
    <row r="83" spans="1:13" x14ac:dyDescent="0.35">
      <c r="A83" s="63" t="s">
        <v>33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/>
  </sheetViews>
  <sheetFormatPr defaultColWidth="8.84375" defaultRowHeight="15.5" x14ac:dyDescent="0.35"/>
  <cols>
    <col min="1" max="1" width="18.765625" style="34" customWidth="1"/>
    <col min="2" max="4" width="13.53515625" style="34" customWidth="1"/>
    <col min="5" max="5" width="13.53515625" style="23" customWidth="1"/>
    <col min="6" max="7" width="13.53515625" style="34" customWidth="1"/>
    <col min="8" max="8" width="13.53515625" style="23" customWidth="1"/>
    <col min="9" max="10" width="13.53515625" style="34" customWidth="1"/>
    <col min="11" max="16384" width="8.84375" style="34"/>
  </cols>
  <sheetData>
    <row r="1" spans="1:11" x14ac:dyDescent="0.35">
      <c r="A1" s="3" t="s">
        <v>60</v>
      </c>
    </row>
    <row r="2" spans="1:11" ht="16.5" customHeight="1" thickBo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ht="16" thickTop="1" x14ac:dyDescent="0.35">
      <c r="B3" s="75" t="s">
        <v>50</v>
      </c>
      <c r="C3" s="75"/>
      <c r="D3" s="75"/>
      <c r="E3" s="75" t="s">
        <v>51</v>
      </c>
      <c r="F3" s="75"/>
      <c r="G3" s="75"/>
      <c r="H3" s="75" t="s">
        <v>52</v>
      </c>
      <c r="I3" s="75"/>
      <c r="J3" s="75"/>
    </row>
    <row r="4" spans="1:11" ht="62" x14ac:dyDescent="0.35">
      <c r="A4" s="36"/>
      <c r="B4" s="59" t="s">
        <v>53</v>
      </c>
      <c r="C4" s="59" t="s">
        <v>54</v>
      </c>
      <c r="D4" s="60" t="s">
        <v>55</v>
      </c>
      <c r="E4" s="61" t="s">
        <v>53</v>
      </c>
      <c r="F4" s="60" t="s">
        <v>54</v>
      </c>
      <c r="G4" s="60" t="s">
        <v>55</v>
      </c>
      <c r="H4" s="60" t="s">
        <v>53</v>
      </c>
      <c r="I4" s="60" t="s">
        <v>54</v>
      </c>
      <c r="J4" s="60" t="s">
        <v>55</v>
      </c>
    </row>
    <row r="5" spans="1:11" s="5" customFormat="1" ht="17.5" customHeight="1" x14ac:dyDescent="0.35">
      <c r="A5" s="72" t="s">
        <v>34</v>
      </c>
      <c r="B5" s="52">
        <v>5967</v>
      </c>
      <c r="C5" s="52">
        <v>5802</v>
      </c>
      <c r="D5" s="53">
        <f>100*(B5-C5)/C5</f>
        <v>2.8438469493278178</v>
      </c>
      <c r="E5" s="52">
        <v>2666</v>
      </c>
      <c r="F5" s="52">
        <v>2724</v>
      </c>
      <c r="G5" s="53">
        <f>100*(E5-F5)/F5</f>
        <v>-2.1292217327459619</v>
      </c>
      <c r="H5" s="52">
        <v>3301</v>
      </c>
      <c r="I5" s="52">
        <v>3077</v>
      </c>
      <c r="J5" s="53">
        <f>100*(H5-I5)/I5</f>
        <v>7.2798180045498864</v>
      </c>
      <c r="K5" s="6"/>
    </row>
    <row r="6" spans="1:11" s="5" customFormat="1" ht="17.5" customHeight="1" x14ac:dyDescent="0.35">
      <c r="A6" s="72" t="s">
        <v>0</v>
      </c>
      <c r="B6" s="52">
        <v>9421</v>
      </c>
      <c r="C6" s="52">
        <v>9099</v>
      </c>
      <c r="D6" s="53">
        <f t="shared" ref="D6:D27" si="0">100*(B6-C6)/C6</f>
        <v>3.5388504231234204</v>
      </c>
      <c r="E6" s="52">
        <v>4213</v>
      </c>
      <c r="F6" s="52">
        <v>4355</v>
      </c>
      <c r="G6" s="53">
        <f t="shared" ref="G6:G27" si="1">100*(E6-F6)/F6</f>
        <v>-3.2606199770378876</v>
      </c>
      <c r="H6" s="52">
        <v>5208</v>
      </c>
      <c r="I6" s="52">
        <v>4744</v>
      </c>
      <c r="J6" s="53">
        <f t="shared" ref="J6:J27" si="2">100*(H6-I6)/I6</f>
        <v>9.7807757166947731</v>
      </c>
      <c r="K6" s="6"/>
    </row>
    <row r="7" spans="1:11" s="5" customFormat="1" ht="17.5" customHeight="1" x14ac:dyDescent="0.35">
      <c r="A7" s="72" t="s">
        <v>1</v>
      </c>
      <c r="B7" s="52">
        <v>10786</v>
      </c>
      <c r="C7" s="52">
        <v>10084</v>
      </c>
      <c r="D7" s="53">
        <f t="shared" si="0"/>
        <v>6.9615232050773503</v>
      </c>
      <c r="E7" s="52">
        <v>4501</v>
      </c>
      <c r="F7" s="52">
        <v>4629</v>
      </c>
      <c r="G7" s="53">
        <f t="shared" si="1"/>
        <v>-2.7651760639446965</v>
      </c>
      <c r="H7" s="52">
        <v>6285</v>
      </c>
      <c r="I7" s="52">
        <v>5455</v>
      </c>
      <c r="J7" s="53">
        <f t="shared" si="2"/>
        <v>15.215398716773603</v>
      </c>
      <c r="K7" s="6"/>
    </row>
    <row r="8" spans="1:11" s="5" customFormat="1" ht="17.5" customHeight="1" x14ac:dyDescent="0.35">
      <c r="A8" s="72" t="s">
        <v>35</v>
      </c>
      <c r="B8" s="52">
        <v>9638</v>
      </c>
      <c r="C8" s="52">
        <v>9375</v>
      </c>
      <c r="D8" s="53">
        <f t="shared" si="0"/>
        <v>2.8053333333333335</v>
      </c>
      <c r="E8" s="52">
        <v>4004</v>
      </c>
      <c r="F8" s="52">
        <v>4099</v>
      </c>
      <c r="G8" s="53">
        <f t="shared" si="1"/>
        <v>-2.3176384484020494</v>
      </c>
      <c r="H8" s="52">
        <v>5634</v>
      </c>
      <c r="I8" s="52">
        <v>5276</v>
      </c>
      <c r="J8" s="53">
        <f t="shared" si="2"/>
        <v>6.7854435178165273</v>
      </c>
      <c r="K8" s="6"/>
    </row>
    <row r="9" spans="1:11" s="5" customFormat="1" ht="17.5" customHeight="1" x14ac:dyDescent="0.35">
      <c r="A9" s="72" t="s">
        <v>36</v>
      </c>
      <c r="B9" s="52">
        <v>11127</v>
      </c>
      <c r="C9" s="52">
        <v>10561</v>
      </c>
      <c r="D9" s="53">
        <f t="shared" si="0"/>
        <v>5.3593409714989111</v>
      </c>
      <c r="E9" s="52">
        <v>4905</v>
      </c>
      <c r="F9" s="52">
        <v>5037</v>
      </c>
      <c r="G9" s="53">
        <f t="shared" si="1"/>
        <v>-2.6206075044669448</v>
      </c>
      <c r="H9" s="52">
        <v>6222</v>
      </c>
      <c r="I9" s="52">
        <v>5524</v>
      </c>
      <c r="J9" s="53">
        <f t="shared" si="2"/>
        <v>12.635771180304127</v>
      </c>
      <c r="K9" s="6"/>
    </row>
    <row r="10" spans="1:11" s="5" customFormat="1" ht="17.5" customHeight="1" x14ac:dyDescent="0.35">
      <c r="A10" s="72" t="s">
        <v>37</v>
      </c>
      <c r="B10" s="52">
        <v>11699</v>
      </c>
      <c r="C10" s="52">
        <v>11868</v>
      </c>
      <c r="D10" s="53">
        <f t="shared" si="0"/>
        <v>-1.4239973036737446</v>
      </c>
      <c r="E10" s="52">
        <v>4492</v>
      </c>
      <c r="F10" s="52">
        <v>4721</v>
      </c>
      <c r="G10" s="53">
        <f t="shared" si="1"/>
        <v>-4.850667231518746</v>
      </c>
      <c r="H10" s="52">
        <v>7207</v>
      </c>
      <c r="I10" s="52">
        <v>7143</v>
      </c>
      <c r="J10" s="53">
        <f t="shared" si="2"/>
        <v>0.89598208035839288</v>
      </c>
      <c r="K10" s="6"/>
    </row>
    <row r="11" spans="1:11" s="5" customFormat="1" ht="17.5" customHeight="1" x14ac:dyDescent="0.35">
      <c r="A11" s="72" t="s">
        <v>2</v>
      </c>
      <c r="B11" s="52">
        <v>11029</v>
      </c>
      <c r="C11" s="52">
        <v>9690</v>
      </c>
      <c r="D11" s="53">
        <f t="shared" si="0"/>
        <v>13.818369453044376</v>
      </c>
      <c r="E11" s="52">
        <v>4392</v>
      </c>
      <c r="F11" s="52">
        <v>4459</v>
      </c>
      <c r="G11" s="53">
        <f t="shared" si="1"/>
        <v>-1.5025790535994619</v>
      </c>
      <c r="H11" s="52">
        <v>6637</v>
      </c>
      <c r="I11" s="52">
        <v>5230</v>
      </c>
      <c r="J11" s="53">
        <f t="shared" si="2"/>
        <v>26.902485659655831</v>
      </c>
      <c r="K11" s="6"/>
    </row>
    <row r="12" spans="1:11" s="5" customFormat="1" ht="17.5" customHeight="1" x14ac:dyDescent="0.35">
      <c r="A12" s="72" t="s">
        <v>3</v>
      </c>
      <c r="B12" s="52">
        <v>5726</v>
      </c>
      <c r="C12" s="52">
        <v>5340</v>
      </c>
      <c r="D12" s="53">
        <f t="shared" si="0"/>
        <v>7.2284644194756558</v>
      </c>
      <c r="E12" s="52">
        <v>2279</v>
      </c>
      <c r="F12" s="52">
        <v>2307</v>
      </c>
      <c r="G12" s="53">
        <f t="shared" si="1"/>
        <v>-1.2136974425661031</v>
      </c>
      <c r="H12" s="52">
        <v>3447</v>
      </c>
      <c r="I12" s="52">
        <v>3033</v>
      </c>
      <c r="J12" s="53">
        <f t="shared" si="2"/>
        <v>13.649851632047477</v>
      </c>
      <c r="K12" s="6"/>
    </row>
    <row r="13" spans="1:11" s="5" customFormat="1" ht="17.5" customHeight="1" x14ac:dyDescent="0.35">
      <c r="A13" s="72" t="s">
        <v>38</v>
      </c>
      <c r="B13" s="52">
        <v>10458</v>
      </c>
      <c r="C13" s="52">
        <v>10445</v>
      </c>
      <c r="D13" s="53">
        <f t="shared" si="0"/>
        <v>0.12446146481570129</v>
      </c>
      <c r="E13" s="52">
        <v>4305</v>
      </c>
      <c r="F13" s="52">
        <v>4442</v>
      </c>
      <c r="G13" s="53">
        <f t="shared" si="1"/>
        <v>-3.0841963079693833</v>
      </c>
      <c r="H13" s="52">
        <v>6153</v>
      </c>
      <c r="I13" s="52">
        <v>6000</v>
      </c>
      <c r="J13" s="53">
        <f t="shared" si="2"/>
        <v>2.5499999999999998</v>
      </c>
      <c r="K13" s="6"/>
    </row>
    <row r="14" spans="1:11" s="5" customFormat="1" ht="17.5" customHeight="1" x14ac:dyDescent="0.35">
      <c r="A14" s="72" t="s">
        <v>39</v>
      </c>
      <c r="B14" s="52">
        <v>16572</v>
      </c>
      <c r="C14" s="52">
        <v>16017</v>
      </c>
      <c r="D14" s="53">
        <f t="shared" si="0"/>
        <v>3.4650683648623337</v>
      </c>
      <c r="E14" s="52">
        <v>6732</v>
      </c>
      <c r="F14" s="52">
        <v>6900</v>
      </c>
      <c r="G14" s="53">
        <f t="shared" si="1"/>
        <v>-2.4347826086956523</v>
      </c>
      <c r="H14" s="52">
        <v>9837</v>
      </c>
      <c r="I14" s="52">
        <v>9109</v>
      </c>
      <c r="J14" s="53">
        <f t="shared" si="2"/>
        <v>7.9920957294982982</v>
      </c>
      <c r="K14" s="6"/>
    </row>
    <row r="15" spans="1:11" s="5" customFormat="1" ht="17.5" customHeight="1" x14ac:dyDescent="0.35">
      <c r="A15" s="72" t="s">
        <v>40</v>
      </c>
      <c r="B15" s="52">
        <v>22791</v>
      </c>
      <c r="C15" s="52">
        <v>22389</v>
      </c>
      <c r="D15" s="53">
        <f t="shared" si="0"/>
        <v>1.7955245879673054</v>
      </c>
      <c r="E15" s="52">
        <v>8262</v>
      </c>
      <c r="F15" s="52">
        <v>8515</v>
      </c>
      <c r="G15" s="53">
        <f t="shared" si="1"/>
        <v>-2.9712272460364062</v>
      </c>
      <c r="H15" s="52">
        <v>14529</v>
      </c>
      <c r="I15" s="52">
        <v>13874</v>
      </c>
      <c r="J15" s="53">
        <f t="shared" si="2"/>
        <v>4.7210609773677383</v>
      </c>
      <c r="K15" s="6"/>
    </row>
    <row r="16" spans="1:11" s="5" customFormat="1" ht="17.5" customHeight="1" x14ac:dyDescent="0.35">
      <c r="A16" s="72" t="s">
        <v>41</v>
      </c>
      <c r="B16" s="52">
        <v>17281</v>
      </c>
      <c r="C16" s="52">
        <v>16860</v>
      </c>
      <c r="D16" s="53">
        <f t="shared" si="0"/>
        <v>2.4970344009489915</v>
      </c>
      <c r="E16" s="52">
        <v>6131</v>
      </c>
      <c r="F16" s="52">
        <v>6367</v>
      </c>
      <c r="G16" s="53">
        <f t="shared" si="1"/>
        <v>-3.7066122192555362</v>
      </c>
      <c r="H16" s="52">
        <v>11150</v>
      </c>
      <c r="I16" s="52">
        <v>10493</v>
      </c>
      <c r="J16" s="53">
        <f t="shared" si="2"/>
        <v>6.2613170685218718</v>
      </c>
      <c r="K16" s="6"/>
    </row>
    <row r="17" spans="1:12" s="5" customFormat="1" ht="17.5" customHeight="1" x14ac:dyDescent="0.35">
      <c r="A17" s="72" t="s">
        <v>42</v>
      </c>
      <c r="B17" s="52">
        <v>13105</v>
      </c>
      <c r="C17" s="52">
        <v>13302</v>
      </c>
      <c r="D17" s="53">
        <f t="shared" si="0"/>
        <v>-1.4809803037137272</v>
      </c>
      <c r="E17" s="52">
        <v>4899</v>
      </c>
      <c r="F17" s="52">
        <v>5122</v>
      </c>
      <c r="G17" s="53">
        <f t="shared" si="1"/>
        <v>-4.3537680593518155</v>
      </c>
      <c r="H17" s="52">
        <v>8206</v>
      </c>
      <c r="I17" s="52">
        <v>8180</v>
      </c>
      <c r="J17" s="53">
        <f t="shared" si="2"/>
        <v>0.31784841075794623</v>
      </c>
      <c r="K17" s="6"/>
    </row>
    <row r="18" spans="1:12" s="5" customFormat="1" ht="17.5" customHeight="1" x14ac:dyDescent="0.35">
      <c r="A18" s="72" t="s">
        <v>43</v>
      </c>
      <c r="B18" s="52">
        <v>9732</v>
      </c>
      <c r="C18" s="52">
        <v>9566</v>
      </c>
      <c r="D18" s="53">
        <f t="shared" si="0"/>
        <v>1.7353125653355634</v>
      </c>
      <c r="E18" s="52">
        <v>3622</v>
      </c>
      <c r="F18" s="52">
        <v>3805</v>
      </c>
      <c r="G18" s="53">
        <f t="shared" si="1"/>
        <v>-4.80946123521682</v>
      </c>
      <c r="H18" s="52">
        <v>6110</v>
      </c>
      <c r="I18" s="52">
        <v>5761</v>
      </c>
      <c r="J18" s="53">
        <f t="shared" si="2"/>
        <v>6.0579760458253773</v>
      </c>
      <c r="K18" s="6"/>
    </row>
    <row r="19" spans="1:12" s="5" customFormat="1" ht="17.5" customHeight="1" x14ac:dyDescent="0.35">
      <c r="A19" s="72" t="s">
        <v>4</v>
      </c>
      <c r="B19" s="52">
        <v>25622</v>
      </c>
      <c r="C19" s="52">
        <v>24655</v>
      </c>
      <c r="D19" s="53">
        <f t="shared" si="0"/>
        <v>3.9221253295477592</v>
      </c>
      <c r="E19" s="52">
        <v>9089</v>
      </c>
      <c r="F19" s="52">
        <v>9508</v>
      </c>
      <c r="G19" s="53">
        <f t="shared" si="1"/>
        <v>-4.4068153134202781</v>
      </c>
      <c r="H19" s="52">
        <v>16533</v>
      </c>
      <c r="I19" s="52">
        <v>15147</v>
      </c>
      <c r="J19" s="53">
        <f t="shared" si="2"/>
        <v>9.1503267973856204</v>
      </c>
      <c r="K19" s="6"/>
    </row>
    <row r="20" spans="1:12" s="5" customFormat="1" ht="17.5" customHeight="1" x14ac:dyDescent="0.35">
      <c r="A20" s="72" t="s">
        <v>44</v>
      </c>
      <c r="B20" s="52">
        <v>6324</v>
      </c>
      <c r="C20" s="52">
        <v>6305</v>
      </c>
      <c r="D20" s="53">
        <f t="shared" si="0"/>
        <v>0.30134813639968278</v>
      </c>
      <c r="E20" s="52">
        <v>2295</v>
      </c>
      <c r="F20" s="52">
        <v>2425</v>
      </c>
      <c r="G20" s="53">
        <f t="shared" si="1"/>
        <v>-5.3608247422680408</v>
      </c>
      <c r="H20" s="52">
        <v>4028</v>
      </c>
      <c r="I20" s="52">
        <v>3879</v>
      </c>
      <c r="J20" s="53">
        <f t="shared" si="2"/>
        <v>3.8411961845836555</v>
      </c>
      <c r="K20" s="6"/>
    </row>
    <row r="21" spans="1:12" s="5" customFormat="1" ht="17.5" customHeight="1" x14ac:dyDescent="0.35">
      <c r="A21" s="72" t="s">
        <v>45</v>
      </c>
      <c r="B21" s="52">
        <v>16702</v>
      </c>
      <c r="C21" s="52">
        <v>16732</v>
      </c>
      <c r="D21" s="53">
        <f t="shared" si="0"/>
        <v>-0.17929715515180492</v>
      </c>
      <c r="E21" s="52">
        <v>6734</v>
      </c>
      <c r="F21" s="52">
        <v>7071</v>
      </c>
      <c r="G21" s="53">
        <f t="shared" si="1"/>
        <v>-4.7659454108329795</v>
      </c>
      <c r="H21" s="52">
        <v>9968</v>
      </c>
      <c r="I21" s="52">
        <v>9661</v>
      </c>
      <c r="J21" s="53">
        <f t="shared" si="2"/>
        <v>3.177724873201532</v>
      </c>
      <c r="K21" s="6"/>
    </row>
    <row r="22" spans="1:12" s="5" customFormat="1" ht="17.5" customHeight="1" x14ac:dyDescent="0.35">
      <c r="A22" s="72" t="s">
        <v>5</v>
      </c>
      <c r="B22" s="52">
        <v>9350</v>
      </c>
      <c r="C22" s="52">
        <v>8929</v>
      </c>
      <c r="D22" s="53">
        <f t="shared" si="0"/>
        <v>4.7149736812632996</v>
      </c>
      <c r="E22" s="52">
        <v>3336</v>
      </c>
      <c r="F22" s="52">
        <v>3423</v>
      </c>
      <c r="G22" s="53">
        <f t="shared" si="1"/>
        <v>-2.541630148992112</v>
      </c>
      <c r="H22" s="52">
        <v>6013</v>
      </c>
      <c r="I22" s="52">
        <v>5506</v>
      </c>
      <c r="J22" s="53">
        <f t="shared" si="2"/>
        <v>9.2081365782782427</v>
      </c>
      <c r="K22" s="6"/>
    </row>
    <row r="23" spans="1:12" s="5" customFormat="1" ht="17.5" customHeight="1" x14ac:dyDescent="0.35">
      <c r="A23" s="72" t="s">
        <v>6</v>
      </c>
      <c r="B23" s="52">
        <v>10553</v>
      </c>
      <c r="C23" s="52">
        <v>10047</v>
      </c>
      <c r="D23" s="53">
        <f t="shared" si="0"/>
        <v>5.0363292525131884</v>
      </c>
      <c r="E23" s="52">
        <v>3596</v>
      </c>
      <c r="F23" s="52">
        <v>3735</v>
      </c>
      <c r="G23" s="53">
        <f t="shared" si="1"/>
        <v>-3.7215528781793843</v>
      </c>
      <c r="H23" s="52">
        <v>6957</v>
      </c>
      <c r="I23" s="52">
        <v>6310</v>
      </c>
      <c r="J23" s="53">
        <f t="shared" si="2"/>
        <v>10.253565768621236</v>
      </c>
      <c r="K23" s="6"/>
    </row>
    <row r="24" spans="1:12" s="5" customFormat="1" ht="17.5" customHeight="1" x14ac:dyDescent="0.35">
      <c r="A24" s="72" t="s">
        <v>46</v>
      </c>
      <c r="B24" s="52">
        <v>6268</v>
      </c>
      <c r="C24" s="52">
        <v>5714</v>
      </c>
      <c r="D24" s="53">
        <f t="shared" si="0"/>
        <v>9.6954847742387127</v>
      </c>
      <c r="E24" s="52">
        <v>2547</v>
      </c>
      <c r="F24" s="52">
        <v>2585</v>
      </c>
      <c r="G24" s="53">
        <f t="shared" si="1"/>
        <v>-1.4700193423597678</v>
      </c>
      <c r="H24" s="52">
        <v>3721</v>
      </c>
      <c r="I24" s="52">
        <v>3129</v>
      </c>
      <c r="J24" s="53">
        <f t="shared" si="2"/>
        <v>18.919782678171941</v>
      </c>
      <c r="K24" s="6"/>
    </row>
    <row r="25" spans="1:12" s="5" customFormat="1" ht="17.5" customHeight="1" x14ac:dyDescent="0.35">
      <c r="A25" s="72" t="s">
        <v>47</v>
      </c>
      <c r="B25" s="52">
        <v>13184</v>
      </c>
      <c r="C25" s="52">
        <v>13075</v>
      </c>
      <c r="D25" s="53">
        <f t="shared" si="0"/>
        <v>0.83365200764818359</v>
      </c>
      <c r="E25" s="52">
        <v>4621</v>
      </c>
      <c r="F25" s="52">
        <v>4820</v>
      </c>
      <c r="G25" s="53">
        <f t="shared" si="1"/>
        <v>-4.1286307053941913</v>
      </c>
      <c r="H25" s="52">
        <v>8563</v>
      </c>
      <c r="I25" s="52">
        <v>8255</v>
      </c>
      <c r="J25" s="53">
        <f t="shared" si="2"/>
        <v>3.7310720775287702</v>
      </c>
      <c r="K25" s="6"/>
    </row>
    <row r="26" spans="1:12" s="40" customFormat="1" ht="17.5" customHeight="1" thickBot="1" x14ac:dyDescent="0.4">
      <c r="A26" s="73" t="s">
        <v>48</v>
      </c>
      <c r="B26" s="52">
        <v>31572</v>
      </c>
      <c r="C26" s="52">
        <v>30567</v>
      </c>
      <c r="D26" s="54">
        <f t="shared" si="0"/>
        <v>3.2878594562763763</v>
      </c>
      <c r="E26" s="52">
        <v>9367</v>
      </c>
      <c r="F26" s="52">
        <v>9695</v>
      </c>
      <c r="G26" s="54">
        <f t="shared" si="1"/>
        <v>-3.3831872099020113</v>
      </c>
      <c r="H26" s="52">
        <v>22202</v>
      </c>
      <c r="I26" s="52">
        <v>20857</v>
      </c>
      <c r="J26" s="54">
        <f t="shared" si="2"/>
        <v>6.4486743059883969</v>
      </c>
      <c r="K26" s="28"/>
    </row>
    <row r="27" spans="1:12" ht="17.5" customHeight="1" x14ac:dyDescent="0.35">
      <c r="A27" s="29" t="s">
        <v>49</v>
      </c>
      <c r="B27" s="55">
        <v>284907</v>
      </c>
      <c r="C27" s="55">
        <v>276422</v>
      </c>
      <c r="D27" s="56">
        <f t="shared" si="0"/>
        <v>3.0695820159032206</v>
      </c>
      <c r="E27" s="55">
        <v>106988</v>
      </c>
      <c r="F27" s="55">
        <v>110744</v>
      </c>
      <c r="G27" s="56">
        <f t="shared" si="1"/>
        <v>-3.391605865780539</v>
      </c>
      <c r="H27" s="55">
        <v>177911</v>
      </c>
      <c r="I27" s="55">
        <v>165643</v>
      </c>
      <c r="J27" s="56">
        <f t="shared" si="2"/>
        <v>7.4062894296770763</v>
      </c>
      <c r="K27" s="23"/>
    </row>
    <row r="28" spans="1:12" ht="17.5" customHeight="1" x14ac:dyDescent="0.35">
      <c r="A28" s="65" t="s">
        <v>33</v>
      </c>
      <c r="B28" s="5"/>
      <c r="C28" s="8"/>
      <c r="D28" s="5"/>
      <c r="E28" s="14"/>
      <c r="F28" s="8"/>
      <c r="G28" s="5"/>
      <c r="H28" s="7"/>
      <c r="I28" s="13"/>
      <c r="J28" s="5"/>
    </row>
    <row r="29" spans="1:12" x14ac:dyDescent="0.35">
      <c r="A29" s="8"/>
      <c r="B29" s="5"/>
      <c r="C29" s="5"/>
      <c r="D29" s="5"/>
      <c r="E29" s="7"/>
      <c r="F29" s="8"/>
      <c r="G29" s="9"/>
      <c r="H29" s="12"/>
      <c r="I29" s="5"/>
      <c r="J29" s="9"/>
      <c r="L29" s="23"/>
    </row>
    <row r="30" spans="1:12" s="23" customFormat="1" x14ac:dyDescent="0.35">
      <c r="E30" s="32"/>
      <c r="F30" s="32"/>
      <c r="G30" s="57"/>
      <c r="I30" s="32"/>
    </row>
    <row r="31" spans="1:12" x14ac:dyDescent="0.35">
      <c r="E31" s="58"/>
      <c r="H31" s="34"/>
    </row>
    <row r="32" spans="1:12" x14ac:dyDescent="0.35">
      <c r="E32" s="58"/>
      <c r="F32" s="10"/>
      <c r="H32" s="10"/>
      <c r="I32" s="10"/>
    </row>
    <row r="33" spans="5:9" x14ac:dyDescent="0.35">
      <c r="E33" s="58"/>
      <c r="F33" s="10"/>
      <c r="H33" s="10"/>
      <c r="I33" s="10"/>
    </row>
    <row r="34" spans="5:9" x14ac:dyDescent="0.35">
      <c r="F34" s="10"/>
      <c r="H34" s="10"/>
      <c r="I34" s="10"/>
    </row>
    <row r="35" spans="5:9" x14ac:dyDescent="0.35">
      <c r="F35" s="10"/>
      <c r="H35" s="10"/>
      <c r="I35" s="10"/>
    </row>
    <row r="36" spans="5:9" x14ac:dyDescent="0.35">
      <c r="F36" s="10"/>
      <c r="H36" s="10"/>
      <c r="I36" s="10"/>
    </row>
    <row r="37" spans="5:9" x14ac:dyDescent="0.35">
      <c r="F37" s="10"/>
      <c r="H37" s="10"/>
      <c r="I37" s="10"/>
    </row>
    <row r="38" spans="5:9" x14ac:dyDescent="0.35">
      <c r="F38" s="10"/>
      <c r="H38" s="10"/>
      <c r="I38" s="10"/>
    </row>
    <row r="39" spans="5:9" x14ac:dyDescent="0.35">
      <c r="F39" s="10"/>
      <c r="H39" s="10"/>
      <c r="I39" s="10"/>
    </row>
    <row r="40" spans="5:9" x14ac:dyDescent="0.35">
      <c r="F40" s="10"/>
      <c r="H40" s="10"/>
      <c r="I40" s="10"/>
    </row>
    <row r="41" spans="5:9" x14ac:dyDescent="0.35">
      <c r="F41" s="10"/>
      <c r="H41" s="10"/>
      <c r="I41" s="10"/>
    </row>
    <row r="42" spans="5:9" x14ac:dyDescent="0.35">
      <c r="F42" s="10"/>
      <c r="H42" s="10"/>
      <c r="I42" s="10"/>
    </row>
    <row r="43" spans="5:9" x14ac:dyDescent="0.35">
      <c r="F43" s="10"/>
      <c r="H43" s="10"/>
      <c r="I43" s="10"/>
    </row>
    <row r="44" spans="5:9" x14ac:dyDescent="0.35">
      <c r="F44" s="10"/>
      <c r="H44" s="10"/>
      <c r="I44" s="10"/>
    </row>
    <row r="45" spans="5:9" x14ac:dyDescent="0.35">
      <c r="F45" s="10"/>
      <c r="H45" s="10"/>
      <c r="I45" s="10"/>
    </row>
    <row r="46" spans="5:9" x14ac:dyDescent="0.35">
      <c r="F46" s="10"/>
      <c r="H46" s="10"/>
      <c r="I46" s="10"/>
    </row>
    <row r="47" spans="5:9" x14ac:dyDescent="0.35">
      <c r="F47" s="10"/>
      <c r="H47" s="10"/>
      <c r="I47" s="10"/>
    </row>
    <row r="48" spans="5:9" x14ac:dyDescent="0.35">
      <c r="F48" s="10"/>
      <c r="H48" s="10"/>
      <c r="I48" s="10"/>
    </row>
    <row r="49" spans="6:9" x14ac:dyDescent="0.35">
      <c r="F49" s="10"/>
      <c r="H49" s="10"/>
      <c r="I49" s="10"/>
    </row>
    <row r="50" spans="6:9" x14ac:dyDescent="0.35">
      <c r="F50" s="10"/>
      <c r="H50" s="10"/>
      <c r="I50" s="10"/>
    </row>
    <row r="51" spans="6:9" x14ac:dyDescent="0.35">
      <c r="F51" s="10"/>
      <c r="H51" s="10"/>
      <c r="I51" s="10"/>
    </row>
    <row r="52" spans="6:9" x14ac:dyDescent="0.35">
      <c r="F52" s="10"/>
      <c r="H52" s="10"/>
      <c r="I52" s="10"/>
    </row>
    <row r="53" spans="6:9" x14ac:dyDescent="0.35">
      <c r="F53" s="10"/>
      <c r="H53" s="10"/>
      <c r="I53" s="10"/>
    </row>
    <row r="54" spans="6:9" x14ac:dyDescent="0.35">
      <c r="F54" s="10"/>
      <c r="H54" s="10"/>
      <c r="I54" s="10"/>
    </row>
    <row r="55" spans="6:9" x14ac:dyDescent="0.35">
      <c r="H55" s="58"/>
    </row>
    <row r="56" spans="6:9" x14ac:dyDescent="0.35">
      <c r="H56" s="58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91"/>
  <sheetViews>
    <sheetView zoomScaleNormal="100" workbookViewId="0"/>
  </sheetViews>
  <sheetFormatPr defaultColWidth="9.23046875" defaultRowHeight="15.5" x14ac:dyDescent="0.35"/>
  <cols>
    <col min="1" max="1" width="19.53515625" style="34" customWidth="1"/>
    <col min="2" max="6" width="16.765625" style="34" customWidth="1"/>
    <col min="7" max="7" width="17.765625" style="34" customWidth="1"/>
    <col min="8" max="8" width="16.765625" style="34" customWidth="1"/>
    <col min="9" max="16384" width="9.23046875" style="34"/>
  </cols>
  <sheetData>
    <row r="1" spans="1:11" x14ac:dyDescent="0.35">
      <c r="A1" s="3" t="s">
        <v>56</v>
      </c>
    </row>
    <row r="2" spans="1:11" ht="16.5" customHeight="1" thickBot="1" x14ac:dyDescent="0.4">
      <c r="A2" s="35"/>
      <c r="B2" s="35"/>
      <c r="C2" s="35"/>
      <c r="D2" s="35"/>
      <c r="E2" s="2"/>
      <c r="F2" s="35"/>
      <c r="G2" s="35"/>
      <c r="H2" s="35"/>
    </row>
    <row r="3" spans="1:11" ht="45.75" customHeight="1" thickTop="1" x14ac:dyDescent="0.35">
      <c r="A3" s="36"/>
      <c r="B3" s="50" t="s">
        <v>61</v>
      </c>
      <c r="C3" s="38" t="s">
        <v>62</v>
      </c>
      <c r="D3" s="38" t="s">
        <v>63</v>
      </c>
      <c r="E3" s="38" t="s">
        <v>64</v>
      </c>
      <c r="F3" s="38" t="s">
        <v>65</v>
      </c>
      <c r="G3" s="38" t="s">
        <v>66</v>
      </c>
      <c r="H3" s="38" t="s">
        <v>67</v>
      </c>
      <c r="I3" s="39"/>
      <c r="J3" s="39"/>
      <c r="K3" s="39"/>
    </row>
    <row r="4" spans="1:11" s="5" customFormat="1" x14ac:dyDescent="0.35">
      <c r="A4" s="72" t="s">
        <v>34</v>
      </c>
      <c r="B4" s="27">
        <v>5967</v>
      </c>
      <c r="C4" s="27">
        <v>1361</v>
      </c>
      <c r="D4" s="47">
        <v>241</v>
      </c>
      <c r="E4" s="47">
        <v>133</v>
      </c>
      <c r="F4" s="27">
        <v>1130</v>
      </c>
      <c r="G4" s="27">
        <v>1625</v>
      </c>
      <c r="H4" s="48">
        <v>1477</v>
      </c>
      <c r="I4" s="7"/>
      <c r="J4" s="6"/>
      <c r="K4" s="6"/>
    </row>
    <row r="5" spans="1:11" s="5" customFormat="1" x14ac:dyDescent="0.35">
      <c r="A5" s="72" t="s">
        <v>0</v>
      </c>
      <c r="B5" s="27">
        <v>9421</v>
      </c>
      <c r="C5" s="27">
        <v>1908</v>
      </c>
      <c r="D5" s="47">
        <v>370</v>
      </c>
      <c r="E5" s="47">
        <v>141</v>
      </c>
      <c r="F5" s="27">
        <v>1717</v>
      </c>
      <c r="G5" s="27">
        <v>2667</v>
      </c>
      <c r="H5" s="48">
        <v>2618</v>
      </c>
      <c r="I5" s="7"/>
      <c r="J5" s="6"/>
      <c r="K5" s="6"/>
    </row>
    <row r="6" spans="1:11" s="5" customFormat="1" x14ac:dyDescent="0.35">
      <c r="A6" s="72" t="s">
        <v>1</v>
      </c>
      <c r="B6" s="27">
        <v>10786</v>
      </c>
      <c r="C6" s="27">
        <v>2097</v>
      </c>
      <c r="D6" s="47">
        <v>412</v>
      </c>
      <c r="E6" s="47">
        <v>163</v>
      </c>
      <c r="F6" s="27">
        <v>1887</v>
      </c>
      <c r="G6" s="27">
        <v>2846</v>
      </c>
      <c r="H6" s="48">
        <v>3381</v>
      </c>
      <c r="I6" s="7"/>
      <c r="J6" s="6"/>
      <c r="K6" s="6"/>
    </row>
    <row r="7" spans="1:11" s="5" customFormat="1" x14ac:dyDescent="0.35">
      <c r="A7" s="72" t="s">
        <v>35</v>
      </c>
      <c r="B7" s="27">
        <v>9638</v>
      </c>
      <c r="C7" s="27">
        <v>2025</v>
      </c>
      <c r="D7" s="47">
        <v>421</v>
      </c>
      <c r="E7" s="47">
        <v>95</v>
      </c>
      <c r="F7" s="27">
        <v>1842</v>
      </c>
      <c r="G7" s="27">
        <v>2421</v>
      </c>
      <c r="H7" s="48">
        <v>2834</v>
      </c>
      <c r="I7" s="7"/>
      <c r="J7" s="6"/>
    </row>
    <row r="8" spans="1:11" s="5" customFormat="1" x14ac:dyDescent="0.35">
      <c r="A8" s="72" t="s">
        <v>36</v>
      </c>
      <c r="B8" s="27">
        <v>11127</v>
      </c>
      <c r="C8" s="27">
        <v>2738</v>
      </c>
      <c r="D8" s="47">
        <v>394</v>
      </c>
      <c r="E8" s="47">
        <v>76</v>
      </c>
      <c r="F8" s="27">
        <v>1659</v>
      </c>
      <c r="G8" s="27">
        <v>2709</v>
      </c>
      <c r="H8" s="48">
        <v>3551</v>
      </c>
      <c r="I8" s="7"/>
      <c r="J8" s="6"/>
    </row>
    <row r="9" spans="1:11" s="5" customFormat="1" x14ac:dyDescent="0.35">
      <c r="A9" s="72" t="s">
        <v>37</v>
      </c>
      <c r="B9" s="27">
        <v>11699</v>
      </c>
      <c r="C9" s="27">
        <v>2396</v>
      </c>
      <c r="D9" s="47">
        <v>486</v>
      </c>
      <c r="E9" s="47">
        <v>54</v>
      </c>
      <c r="F9" s="27">
        <v>1888</v>
      </c>
      <c r="G9" s="27">
        <v>2534</v>
      </c>
      <c r="H9" s="48">
        <v>4341</v>
      </c>
      <c r="I9" s="7"/>
      <c r="J9" s="6"/>
    </row>
    <row r="10" spans="1:11" s="5" customFormat="1" x14ac:dyDescent="0.35">
      <c r="A10" s="72" t="s">
        <v>2</v>
      </c>
      <c r="B10" s="27">
        <v>11029</v>
      </c>
      <c r="C10" s="27">
        <v>2516</v>
      </c>
      <c r="D10" s="47">
        <v>287</v>
      </c>
      <c r="E10" s="47">
        <v>71</v>
      </c>
      <c r="F10" s="27">
        <v>1704</v>
      </c>
      <c r="G10" s="27">
        <v>2496</v>
      </c>
      <c r="H10" s="48">
        <v>3955</v>
      </c>
      <c r="I10" s="7"/>
      <c r="J10" s="6"/>
    </row>
    <row r="11" spans="1:11" s="5" customFormat="1" x14ac:dyDescent="0.35">
      <c r="A11" s="72" t="s">
        <v>3</v>
      </c>
      <c r="B11" s="27">
        <v>5726</v>
      </c>
      <c r="C11" s="27">
        <v>1206</v>
      </c>
      <c r="D11" s="47">
        <v>157</v>
      </c>
      <c r="E11" s="47">
        <v>41</v>
      </c>
      <c r="F11" s="27">
        <v>1281</v>
      </c>
      <c r="G11" s="27">
        <v>1428</v>
      </c>
      <c r="H11" s="48">
        <v>1613</v>
      </c>
      <c r="I11" s="7"/>
      <c r="J11" s="6"/>
    </row>
    <row r="12" spans="1:11" s="5" customFormat="1" x14ac:dyDescent="0.35">
      <c r="A12" s="72" t="s">
        <v>38</v>
      </c>
      <c r="B12" s="27">
        <v>10458</v>
      </c>
      <c r="C12" s="27">
        <v>2116</v>
      </c>
      <c r="D12" s="47">
        <v>492</v>
      </c>
      <c r="E12" s="47">
        <v>172</v>
      </c>
      <c r="F12" s="27">
        <v>2045</v>
      </c>
      <c r="G12" s="27">
        <v>2647</v>
      </c>
      <c r="H12" s="48">
        <v>2986</v>
      </c>
      <c r="I12" s="7"/>
      <c r="J12" s="6"/>
    </row>
    <row r="13" spans="1:11" s="5" customFormat="1" x14ac:dyDescent="0.35">
      <c r="A13" s="72" t="s">
        <v>39</v>
      </c>
      <c r="B13" s="27">
        <v>16572</v>
      </c>
      <c r="C13" s="27">
        <v>3692</v>
      </c>
      <c r="D13" s="47">
        <v>656</v>
      </c>
      <c r="E13" s="47">
        <v>256</v>
      </c>
      <c r="F13" s="27">
        <v>3620</v>
      </c>
      <c r="G13" s="27">
        <v>3997</v>
      </c>
      <c r="H13" s="48">
        <v>4351</v>
      </c>
      <c r="I13" s="7"/>
      <c r="J13" s="6"/>
    </row>
    <row r="14" spans="1:11" s="5" customFormat="1" x14ac:dyDescent="0.35">
      <c r="A14" s="72" t="s">
        <v>40</v>
      </c>
      <c r="B14" s="27">
        <v>22791</v>
      </c>
      <c r="C14" s="27">
        <v>3816</v>
      </c>
      <c r="D14" s="47">
        <v>952</v>
      </c>
      <c r="E14" s="47">
        <v>285</v>
      </c>
      <c r="F14" s="27">
        <v>5355</v>
      </c>
      <c r="G14" s="27">
        <v>5207</v>
      </c>
      <c r="H14" s="48">
        <v>7176</v>
      </c>
      <c r="I14" s="7"/>
      <c r="J14" s="6"/>
    </row>
    <row r="15" spans="1:11" s="5" customFormat="1" x14ac:dyDescent="0.35">
      <c r="A15" s="72" t="s">
        <v>41</v>
      </c>
      <c r="B15" s="27">
        <v>17281</v>
      </c>
      <c r="C15" s="27">
        <v>3442</v>
      </c>
      <c r="D15" s="47">
        <v>786</v>
      </c>
      <c r="E15" s="47">
        <v>107</v>
      </c>
      <c r="F15" s="27">
        <v>3828</v>
      </c>
      <c r="G15" s="27">
        <v>3440</v>
      </c>
      <c r="H15" s="48">
        <v>5678</v>
      </c>
      <c r="I15" s="7"/>
      <c r="J15" s="6"/>
    </row>
    <row r="16" spans="1:11" s="5" customFormat="1" x14ac:dyDescent="0.35">
      <c r="A16" s="72" t="s">
        <v>42</v>
      </c>
      <c r="B16" s="27">
        <v>13105</v>
      </c>
      <c r="C16" s="27">
        <v>2887</v>
      </c>
      <c r="D16" s="47">
        <v>692</v>
      </c>
      <c r="E16" s="47">
        <v>63</v>
      </c>
      <c r="F16" s="27">
        <v>2971</v>
      </c>
      <c r="G16" s="27">
        <v>2700</v>
      </c>
      <c r="H16" s="48">
        <v>3792</v>
      </c>
      <c r="I16" s="7"/>
      <c r="J16" s="6"/>
    </row>
    <row r="17" spans="1:10" s="5" customFormat="1" x14ac:dyDescent="0.35">
      <c r="A17" s="72" t="s">
        <v>43</v>
      </c>
      <c r="B17" s="27">
        <v>9732</v>
      </c>
      <c r="C17" s="27">
        <v>2036</v>
      </c>
      <c r="D17" s="47">
        <v>464</v>
      </c>
      <c r="E17" s="47">
        <v>91</v>
      </c>
      <c r="F17" s="27">
        <v>2131</v>
      </c>
      <c r="G17" s="27">
        <v>2146</v>
      </c>
      <c r="H17" s="48">
        <v>2864</v>
      </c>
      <c r="I17" s="7"/>
      <c r="J17" s="6"/>
    </row>
    <row r="18" spans="1:10" s="5" customFormat="1" x14ac:dyDescent="0.35">
      <c r="A18" s="72" t="s">
        <v>4</v>
      </c>
      <c r="B18" s="27">
        <v>25622</v>
      </c>
      <c r="C18" s="27">
        <v>4496</v>
      </c>
      <c r="D18" s="47">
        <v>1434</v>
      </c>
      <c r="E18" s="47">
        <v>313</v>
      </c>
      <c r="F18" s="27">
        <v>6526</v>
      </c>
      <c r="G18" s="27">
        <v>5342</v>
      </c>
      <c r="H18" s="48">
        <v>7511</v>
      </c>
      <c r="I18" s="7"/>
      <c r="J18" s="6"/>
    </row>
    <row r="19" spans="1:10" s="5" customFormat="1" x14ac:dyDescent="0.35">
      <c r="A19" s="72" t="s">
        <v>44</v>
      </c>
      <c r="B19" s="27">
        <v>6324</v>
      </c>
      <c r="C19" s="27">
        <v>1080</v>
      </c>
      <c r="D19" s="47">
        <v>323</v>
      </c>
      <c r="E19" s="47">
        <v>65</v>
      </c>
      <c r="F19" s="27">
        <v>1508</v>
      </c>
      <c r="G19" s="27">
        <v>1320</v>
      </c>
      <c r="H19" s="48">
        <v>2028</v>
      </c>
      <c r="I19" s="7"/>
      <c r="J19" s="6"/>
    </row>
    <row r="20" spans="1:10" s="5" customFormat="1" x14ac:dyDescent="0.35">
      <c r="A20" s="72" t="s">
        <v>45</v>
      </c>
      <c r="B20" s="27">
        <v>16702</v>
      </c>
      <c r="C20" s="27">
        <v>3063</v>
      </c>
      <c r="D20" s="47">
        <v>880</v>
      </c>
      <c r="E20" s="47">
        <v>280</v>
      </c>
      <c r="F20" s="27">
        <v>4347</v>
      </c>
      <c r="G20" s="27">
        <v>4076</v>
      </c>
      <c r="H20" s="48">
        <v>4056</v>
      </c>
      <c r="I20" s="7"/>
      <c r="J20" s="6"/>
    </row>
    <row r="21" spans="1:10" s="5" customFormat="1" x14ac:dyDescent="0.35">
      <c r="A21" s="72" t="s">
        <v>5</v>
      </c>
      <c r="B21" s="27">
        <v>9350</v>
      </c>
      <c r="C21" s="27">
        <v>1776</v>
      </c>
      <c r="D21" s="47">
        <v>392</v>
      </c>
      <c r="E21" s="47">
        <v>101</v>
      </c>
      <c r="F21" s="27">
        <v>2172</v>
      </c>
      <c r="G21" s="27">
        <v>1795</v>
      </c>
      <c r="H21" s="48">
        <v>3114</v>
      </c>
      <c r="I21" s="7"/>
      <c r="J21" s="6"/>
    </row>
    <row r="22" spans="1:10" s="5" customFormat="1" x14ac:dyDescent="0.35">
      <c r="A22" s="72" t="s">
        <v>6</v>
      </c>
      <c r="B22" s="27">
        <v>10553</v>
      </c>
      <c r="C22" s="27">
        <v>2121</v>
      </c>
      <c r="D22" s="47">
        <v>363</v>
      </c>
      <c r="E22" s="47">
        <v>27</v>
      </c>
      <c r="F22" s="27">
        <v>1884</v>
      </c>
      <c r="G22" s="27">
        <v>1979</v>
      </c>
      <c r="H22" s="48">
        <v>4179</v>
      </c>
      <c r="I22" s="7"/>
      <c r="J22" s="6"/>
    </row>
    <row r="23" spans="1:10" s="5" customFormat="1" x14ac:dyDescent="0.35">
      <c r="A23" s="72" t="s">
        <v>46</v>
      </c>
      <c r="B23" s="27">
        <v>6268</v>
      </c>
      <c r="C23" s="27">
        <v>1528</v>
      </c>
      <c r="D23" s="47">
        <v>167</v>
      </c>
      <c r="E23" s="47">
        <v>45</v>
      </c>
      <c r="F23" s="27">
        <v>1078</v>
      </c>
      <c r="G23" s="27">
        <v>1398</v>
      </c>
      <c r="H23" s="48">
        <v>2052</v>
      </c>
      <c r="I23" s="7"/>
      <c r="J23" s="6"/>
    </row>
    <row r="24" spans="1:10" s="5" customFormat="1" x14ac:dyDescent="0.35">
      <c r="A24" s="72" t="s">
        <v>47</v>
      </c>
      <c r="B24" s="27">
        <v>13184</v>
      </c>
      <c r="C24" s="27">
        <v>2240</v>
      </c>
      <c r="D24" s="47">
        <v>660</v>
      </c>
      <c r="E24" s="47">
        <v>139</v>
      </c>
      <c r="F24" s="27">
        <v>2893</v>
      </c>
      <c r="G24" s="27">
        <v>2896</v>
      </c>
      <c r="H24" s="48">
        <v>4356</v>
      </c>
      <c r="I24" s="7"/>
      <c r="J24" s="6"/>
    </row>
    <row r="25" spans="1:10" s="40" customFormat="1" ht="16" thickBot="1" x14ac:dyDescent="0.4">
      <c r="A25" s="73" t="s">
        <v>48</v>
      </c>
      <c r="B25" s="27">
        <v>31572</v>
      </c>
      <c r="C25" s="27">
        <v>6101</v>
      </c>
      <c r="D25" s="47">
        <v>1454</v>
      </c>
      <c r="E25" s="47">
        <v>359</v>
      </c>
      <c r="F25" s="27">
        <v>6948</v>
      </c>
      <c r="G25" s="27">
        <v>5762</v>
      </c>
      <c r="H25" s="48">
        <v>10948</v>
      </c>
      <c r="I25" s="7"/>
      <c r="J25" s="6"/>
    </row>
    <row r="26" spans="1:10" x14ac:dyDescent="0.35">
      <c r="A26" s="29" t="s">
        <v>49</v>
      </c>
      <c r="B26" s="30">
        <v>284907</v>
      </c>
      <c r="C26" s="30">
        <v>56641</v>
      </c>
      <c r="D26" s="30">
        <v>12483</v>
      </c>
      <c r="E26" s="30">
        <v>3077</v>
      </c>
      <c r="F26" s="30">
        <v>60414</v>
      </c>
      <c r="G26" s="30">
        <v>63431</v>
      </c>
      <c r="H26" s="30">
        <v>88861</v>
      </c>
      <c r="I26" s="7"/>
      <c r="J26" s="6"/>
    </row>
    <row r="27" spans="1:10" x14ac:dyDescent="0.35">
      <c r="A27" s="70" t="s">
        <v>33</v>
      </c>
      <c r="B27" s="31"/>
      <c r="J27" s="6"/>
    </row>
    <row r="28" spans="1:10" x14ac:dyDescent="0.35">
      <c r="A28" s="4"/>
      <c r="C28" s="49"/>
      <c r="D28" s="49"/>
      <c r="E28" s="49"/>
      <c r="F28" s="49"/>
      <c r="G28" s="49"/>
      <c r="J28" s="6"/>
    </row>
    <row r="29" spans="1:10" x14ac:dyDescent="0.35">
      <c r="A29" s="21"/>
      <c r="B29" s="23"/>
      <c r="C29" s="6"/>
      <c r="D29" s="23"/>
    </row>
    <row r="30" spans="1:10" x14ac:dyDescent="0.35">
      <c r="A30" s="22"/>
      <c r="B30" s="16"/>
      <c r="C30" s="17"/>
      <c r="D30" s="23"/>
    </row>
    <row r="31" spans="1:10" x14ac:dyDescent="0.35">
      <c r="A31" s="23"/>
      <c r="B31" s="16"/>
      <c r="C31" s="16"/>
      <c r="D31" s="17"/>
    </row>
    <row r="32" spans="1:10" x14ac:dyDescent="0.35">
      <c r="A32" s="23"/>
      <c r="B32" s="16"/>
      <c r="C32" s="16"/>
      <c r="D32" s="17"/>
    </row>
    <row r="33" spans="1:4" x14ac:dyDescent="0.35">
      <c r="A33" s="17"/>
      <c r="B33" s="16"/>
      <c r="C33" s="16"/>
      <c r="D33" s="17"/>
    </row>
    <row r="34" spans="1:4" x14ac:dyDescent="0.35">
      <c r="A34" s="17"/>
      <c r="B34" s="16"/>
      <c r="C34" s="16"/>
      <c r="D34" s="17"/>
    </row>
    <row r="35" spans="1:4" x14ac:dyDescent="0.35">
      <c r="A35" s="17"/>
      <c r="B35" s="16"/>
      <c r="C35" s="16"/>
      <c r="D35" s="17"/>
    </row>
    <row r="36" spans="1:4" x14ac:dyDescent="0.35">
      <c r="A36" s="17"/>
      <c r="B36" s="16"/>
      <c r="C36" s="16"/>
      <c r="D36" s="17"/>
    </row>
    <row r="37" spans="1:4" x14ac:dyDescent="0.35">
      <c r="A37" s="17"/>
      <c r="B37" s="16"/>
      <c r="C37" s="16"/>
      <c r="D37" s="17"/>
    </row>
    <row r="38" spans="1:4" x14ac:dyDescent="0.35">
      <c r="A38" s="17"/>
      <c r="B38" s="16"/>
      <c r="C38" s="16"/>
      <c r="D38" s="17"/>
    </row>
    <row r="39" spans="1:4" x14ac:dyDescent="0.35">
      <c r="A39" s="17"/>
      <c r="B39" s="16"/>
      <c r="C39" s="16"/>
      <c r="D39" s="17"/>
    </row>
    <row r="40" spans="1:4" x14ac:dyDescent="0.35">
      <c r="A40" s="17"/>
      <c r="B40" s="16"/>
      <c r="C40" s="16"/>
      <c r="D40" s="17"/>
    </row>
    <row r="41" spans="1:4" x14ac:dyDescent="0.35">
      <c r="A41" s="17"/>
      <c r="B41" s="16"/>
      <c r="C41" s="16"/>
      <c r="D41" s="17"/>
    </row>
    <row r="42" spans="1:4" x14ac:dyDescent="0.35">
      <c r="A42" s="17"/>
      <c r="B42" s="16"/>
      <c r="C42" s="16"/>
      <c r="D42" s="17"/>
    </row>
    <row r="43" spans="1:4" x14ac:dyDescent="0.35">
      <c r="A43" s="17"/>
      <c r="B43" s="16"/>
      <c r="C43" s="16"/>
      <c r="D43" s="17"/>
    </row>
    <row r="44" spans="1:4" x14ac:dyDescent="0.35">
      <c r="A44" s="17"/>
      <c r="B44" s="16"/>
      <c r="C44" s="16"/>
      <c r="D44" s="17"/>
    </row>
    <row r="45" spans="1:4" x14ac:dyDescent="0.35">
      <c r="A45" s="17"/>
      <c r="B45" s="16"/>
      <c r="C45" s="16"/>
      <c r="D45" s="17"/>
    </row>
    <row r="46" spans="1:4" x14ac:dyDescent="0.35">
      <c r="A46" s="17"/>
      <c r="B46" s="16"/>
      <c r="C46" s="16"/>
      <c r="D46" s="17"/>
    </row>
    <row r="47" spans="1:4" x14ac:dyDescent="0.35">
      <c r="A47" s="17"/>
      <c r="B47" s="16"/>
      <c r="C47" s="16"/>
      <c r="D47" s="17"/>
    </row>
    <row r="48" spans="1:4" x14ac:dyDescent="0.35">
      <c r="A48" s="17"/>
      <c r="B48" s="16"/>
      <c r="C48" s="16"/>
      <c r="D48" s="17"/>
    </row>
    <row r="49" spans="1:12" x14ac:dyDescent="0.35">
      <c r="A49" s="17"/>
      <c r="B49" s="16"/>
      <c r="C49" s="16"/>
      <c r="D49" s="17"/>
    </row>
    <row r="50" spans="1:12" x14ac:dyDescent="0.35">
      <c r="A50" s="17"/>
      <c r="B50" s="16"/>
      <c r="C50" s="16"/>
      <c r="D50" s="17"/>
    </row>
    <row r="51" spans="1:12" x14ac:dyDescent="0.35">
      <c r="A51" s="17"/>
      <c r="B51" s="16"/>
      <c r="C51" s="16"/>
      <c r="D51" s="17"/>
    </row>
    <row r="52" spans="1:12" x14ac:dyDescent="0.35">
      <c r="A52" s="17"/>
      <c r="B52" s="16"/>
      <c r="C52" s="16"/>
      <c r="D52" s="17"/>
    </row>
    <row r="53" spans="1:12" x14ac:dyDescent="0.35">
      <c r="D53" s="15"/>
      <c r="E53" s="15"/>
      <c r="F53" s="18"/>
      <c r="G53" s="16"/>
      <c r="H53" s="17"/>
      <c r="I53" s="23"/>
      <c r="J53" s="23"/>
      <c r="K53" s="23"/>
      <c r="L53" s="23"/>
    </row>
    <row r="54" spans="1:12" x14ac:dyDescent="0.35">
      <c r="D54" s="15"/>
      <c r="E54" s="15"/>
      <c r="F54" s="18"/>
      <c r="G54" s="16"/>
      <c r="H54" s="17"/>
      <c r="I54" s="23"/>
      <c r="J54" s="23"/>
      <c r="K54" s="23"/>
      <c r="L54" s="23"/>
    </row>
    <row r="55" spans="1:12" x14ac:dyDescent="0.35">
      <c r="D55" s="41"/>
      <c r="E55" s="15"/>
      <c r="F55" s="23"/>
      <c r="G55" s="23"/>
      <c r="H55" s="23"/>
      <c r="I55" s="23"/>
      <c r="J55" s="23"/>
      <c r="K55" s="23"/>
      <c r="L55" s="23"/>
    </row>
    <row r="56" spans="1:12" x14ac:dyDescent="0.35">
      <c r="D56" s="41"/>
      <c r="E56" s="15"/>
      <c r="F56" s="23"/>
      <c r="G56" s="23"/>
      <c r="H56" s="23"/>
      <c r="I56" s="23"/>
      <c r="J56" s="23"/>
      <c r="K56" s="23"/>
      <c r="L56" s="23"/>
    </row>
    <row r="57" spans="1:12" x14ac:dyDescent="0.35">
      <c r="D57" s="41"/>
      <c r="E57" s="15"/>
      <c r="F57" s="23"/>
      <c r="G57" s="23"/>
      <c r="H57" s="23"/>
      <c r="I57" s="23"/>
      <c r="J57" s="23"/>
      <c r="K57" s="23"/>
      <c r="L57" s="23"/>
    </row>
    <row r="58" spans="1:12" x14ac:dyDescent="0.35">
      <c r="D58" s="41"/>
      <c r="E58" s="15"/>
      <c r="F58" s="23"/>
      <c r="G58" s="23"/>
      <c r="H58" s="23"/>
      <c r="I58" s="23"/>
      <c r="J58" s="23"/>
      <c r="K58" s="23"/>
      <c r="L58" s="23"/>
    </row>
    <row r="59" spans="1:12" x14ac:dyDescent="0.35">
      <c r="D59" s="41"/>
      <c r="E59" s="15"/>
      <c r="F59" s="23"/>
      <c r="G59" s="23"/>
      <c r="H59" s="23"/>
      <c r="I59" s="23"/>
      <c r="J59" s="23"/>
      <c r="K59" s="23"/>
      <c r="L59" s="23"/>
    </row>
    <row r="60" spans="1:12" x14ac:dyDescent="0.35">
      <c r="D60" s="41"/>
      <c r="E60" s="15"/>
      <c r="F60" s="23"/>
      <c r="G60" s="23"/>
      <c r="H60" s="23"/>
      <c r="I60" s="23"/>
      <c r="J60" s="23"/>
      <c r="K60" s="23"/>
      <c r="L60" s="23"/>
    </row>
    <row r="61" spans="1:12" x14ac:dyDescent="0.35">
      <c r="D61" s="41"/>
      <c r="E61" s="15"/>
      <c r="F61" s="23"/>
      <c r="G61" s="23"/>
      <c r="H61" s="23"/>
      <c r="I61" s="23"/>
      <c r="J61" s="23"/>
      <c r="K61" s="23"/>
      <c r="L61" s="23"/>
    </row>
    <row r="62" spans="1:12" x14ac:dyDescent="0.35">
      <c r="D62" s="41"/>
      <c r="E62" s="15"/>
      <c r="F62" s="23"/>
      <c r="G62" s="23"/>
      <c r="H62" s="23"/>
      <c r="I62" s="23"/>
      <c r="J62" s="23"/>
      <c r="K62" s="23"/>
      <c r="L62" s="23"/>
    </row>
    <row r="63" spans="1:12" x14ac:dyDescent="0.35">
      <c r="D63" s="41"/>
      <c r="E63" s="15"/>
      <c r="F63" s="23"/>
      <c r="G63" s="23"/>
      <c r="H63" s="23"/>
      <c r="I63" s="23"/>
      <c r="J63" s="23"/>
      <c r="K63" s="23"/>
      <c r="L63" s="23"/>
    </row>
    <row r="64" spans="1:12" x14ac:dyDescent="0.35">
      <c r="D64" s="41"/>
      <c r="E64" s="15"/>
      <c r="F64" s="23"/>
      <c r="G64" s="23"/>
      <c r="H64" s="23"/>
      <c r="I64" s="23"/>
      <c r="J64" s="23"/>
      <c r="K64" s="23"/>
      <c r="L64" s="23"/>
    </row>
    <row r="65" spans="4:12" x14ac:dyDescent="0.35">
      <c r="D65" s="41"/>
      <c r="E65" s="15"/>
      <c r="F65" s="23"/>
      <c r="G65" s="23"/>
      <c r="H65" s="23"/>
      <c r="I65" s="23"/>
      <c r="J65" s="23"/>
      <c r="K65" s="23"/>
      <c r="L65" s="23"/>
    </row>
    <row r="66" spans="4:12" x14ac:dyDescent="0.35">
      <c r="D66" s="41"/>
      <c r="E66" s="15"/>
      <c r="F66" s="23"/>
      <c r="G66" s="23"/>
      <c r="H66" s="23"/>
      <c r="I66" s="23"/>
      <c r="J66" s="23"/>
      <c r="K66" s="23"/>
      <c r="L66" s="23"/>
    </row>
    <row r="67" spans="4:12" x14ac:dyDescent="0.35">
      <c r="D67" s="42"/>
      <c r="E67" s="19"/>
    </row>
    <row r="68" spans="4:12" x14ac:dyDescent="0.35">
      <c r="D68" s="42"/>
      <c r="E68" s="19"/>
    </row>
    <row r="69" spans="4:12" x14ac:dyDescent="0.35">
      <c r="D69" s="42"/>
      <c r="E69" s="19"/>
    </row>
    <row r="70" spans="4:12" x14ac:dyDescent="0.35">
      <c r="D70" s="42"/>
      <c r="E70" s="19"/>
    </row>
    <row r="71" spans="4:12" x14ac:dyDescent="0.35">
      <c r="D71" s="42"/>
      <c r="E71" s="19"/>
    </row>
    <row r="72" spans="4:12" x14ac:dyDescent="0.35">
      <c r="D72" s="42"/>
      <c r="E72" s="19"/>
    </row>
    <row r="73" spans="4:12" x14ac:dyDescent="0.35">
      <c r="D73" s="42"/>
      <c r="E73" s="19"/>
    </row>
    <row r="74" spans="4:12" x14ac:dyDescent="0.35">
      <c r="D74" s="42"/>
      <c r="E74" s="19"/>
    </row>
    <row r="75" spans="4:12" x14ac:dyDescent="0.35">
      <c r="D75" s="42"/>
      <c r="E75" s="19"/>
    </row>
    <row r="76" spans="4:12" x14ac:dyDescent="0.35">
      <c r="D76" s="42"/>
      <c r="E76" s="19"/>
    </row>
    <row r="77" spans="4:12" x14ac:dyDescent="0.35">
      <c r="D77" s="42"/>
      <c r="E77" s="19"/>
    </row>
    <row r="78" spans="4:12" x14ac:dyDescent="0.35">
      <c r="D78" s="43"/>
    </row>
    <row r="79" spans="4:12" x14ac:dyDescent="0.35">
      <c r="D79" s="43"/>
    </row>
    <row r="80" spans="4:12" x14ac:dyDescent="0.35">
      <c r="D80" s="43"/>
    </row>
    <row r="81" spans="4:4" x14ac:dyDescent="0.35">
      <c r="D81" s="43"/>
    </row>
    <row r="82" spans="4:4" x14ac:dyDescent="0.35">
      <c r="D82" s="43" t="s">
        <v>7</v>
      </c>
    </row>
    <row r="83" spans="4:4" x14ac:dyDescent="0.35">
      <c r="D83" s="43"/>
    </row>
    <row r="84" spans="4:4" x14ac:dyDescent="0.35">
      <c r="D84" s="44"/>
    </row>
    <row r="85" spans="4:4" x14ac:dyDescent="0.35">
      <c r="D85" s="43"/>
    </row>
    <row r="86" spans="4:4" ht="16" thickBot="1" x14ac:dyDescent="0.4">
      <c r="D86" s="45"/>
    </row>
    <row r="87" spans="4:4" ht="16" thickBot="1" x14ac:dyDescent="0.4">
      <c r="D87" s="46" t="s">
        <v>8</v>
      </c>
    </row>
    <row r="88" spans="4:4" ht="16" thickBot="1" x14ac:dyDescent="0.4">
      <c r="D88" s="46" t="s">
        <v>9</v>
      </c>
    </row>
    <row r="89" spans="4:4" ht="16" thickBot="1" x14ac:dyDescent="0.4">
      <c r="D89" s="46" t="s">
        <v>10</v>
      </c>
    </row>
    <row r="90" spans="4:4" x14ac:dyDescent="0.35">
      <c r="D90" s="44"/>
    </row>
    <row r="91" spans="4:4" x14ac:dyDescent="0.35">
      <c r="D91" s="43"/>
    </row>
  </sheetData>
  <conditionalFormatting sqref="R3">
    <cfRule type="top10" dxfId="83" priority="41" bottom="1" rank="1"/>
    <cfRule type="top10" dxfId="82" priority="42" rank="1"/>
  </conditionalFormatting>
  <conditionalFormatting sqref="R5">
    <cfRule type="top10" dxfId="81" priority="39" bottom="1" rank="1"/>
    <cfRule type="top10" dxfId="80" priority="40" rank="1"/>
  </conditionalFormatting>
  <conditionalFormatting sqref="R4">
    <cfRule type="top10" dxfId="79" priority="37" bottom="1" rank="1"/>
    <cfRule type="top10" dxfId="78" priority="38" rank="1"/>
  </conditionalFormatting>
  <conditionalFormatting sqref="R6">
    <cfRule type="top10" dxfId="77" priority="35" bottom="1" rank="1"/>
    <cfRule type="top10" dxfId="76" priority="36" rank="1"/>
  </conditionalFormatting>
  <conditionalFormatting sqref="R7">
    <cfRule type="top10" dxfId="75" priority="33" bottom="1" rank="1"/>
    <cfRule type="top10" dxfId="74" priority="34" rank="1"/>
  </conditionalFormatting>
  <conditionalFormatting sqref="R8">
    <cfRule type="top10" dxfId="73" priority="31" bottom="1" rank="1"/>
    <cfRule type="top10" dxfId="72" priority="32" rank="1"/>
  </conditionalFormatting>
  <conditionalFormatting sqref="R9">
    <cfRule type="top10" dxfId="71" priority="29" bottom="1" rank="1"/>
    <cfRule type="top10" dxfId="70" priority="30" rank="1"/>
  </conditionalFormatting>
  <conditionalFormatting sqref="R11">
    <cfRule type="top10" dxfId="69" priority="27" bottom="1" rank="1"/>
    <cfRule type="top10" dxfId="68" priority="28" rank="1"/>
  </conditionalFormatting>
  <conditionalFormatting sqref="R10">
    <cfRule type="top10" dxfId="67" priority="25" bottom="1" rank="1"/>
    <cfRule type="top10" dxfId="66" priority="26" rank="1"/>
  </conditionalFormatting>
  <conditionalFormatting sqref="R12">
    <cfRule type="top10" dxfId="65" priority="23" bottom="1" rank="1"/>
    <cfRule type="top10" dxfId="64" priority="24" rank="1"/>
  </conditionalFormatting>
  <conditionalFormatting sqref="R13">
    <cfRule type="top10" dxfId="63" priority="21" bottom="1" rank="1"/>
    <cfRule type="top10" dxfId="62" priority="22" rank="1"/>
  </conditionalFormatting>
  <conditionalFormatting sqref="R14">
    <cfRule type="top10" dxfId="61" priority="19" bottom="1" rank="1"/>
    <cfRule type="top10" dxfId="60" priority="20" rank="1"/>
  </conditionalFormatting>
  <conditionalFormatting sqref="R15">
    <cfRule type="top10" dxfId="59" priority="17" bottom="1" rank="1"/>
    <cfRule type="top10" dxfId="58" priority="18" rank="1"/>
  </conditionalFormatting>
  <conditionalFormatting sqref="R16">
    <cfRule type="top10" dxfId="57" priority="15" bottom="1" rank="1"/>
    <cfRule type="top10" dxfId="56" priority="16" rank="1"/>
  </conditionalFormatting>
  <conditionalFormatting sqref="R17">
    <cfRule type="top10" dxfId="55" priority="13" bottom="1" rank="1"/>
    <cfRule type="top10" dxfId="54" priority="14" rank="1"/>
  </conditionalFormatting>
  <conditionalFormatting sqref="R18">
    <cfRule type="top10" dxfId="53" priority="11" bottom="1" rank="1"/>
    <cfRule type="top10" dxfId="52" priority="12" rank="1"/>
  </conditionalFormatting>
  <conditionalFormatting sqref="R19">
    <cfRule type="top10" dxfId="51" priority="9" bottom="1" rank="1"/>
    <cfRule type="top10" dxfId="50" priority="10" rank="1"/>
  </conditionalFormatting>
  <conditionalFormatting sqref="R20">
    <cfRule type="top10" dxfId="49" priority="7" bottom="1" rank="1"/>
    <cfRule type="top10" dxfId="48" priority="8" rank="1"/>
  </conditionalFormatting>
  <conditionalFormatting sqref="R21">
    <cfRule type="top10" dxfId="47" priority="5" bottom="1" rank="1"/>
    <cfRule type="top10" dxfId="46" priority="6" rank="1"/>
  </conditionalFormatting>
  <conditionalFormatting sqref="R22">
    <cfRule type="top10" dxfId="45" priority="3" bottom="1" rank="1"/>
    <cfRule type="top10" dxfId="44" priority="4" rank="1"/>
  </conditionalFormatting>
  <conditionalFormatting sqref="R23">
    <cfRule type="top10" dxfId="43" priority="1" bottom="1" rank="1"/>
    <cfRule type="top10" dxfId="42" priority="2" rank="1"/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6146" r:id="rId4" name="Control 2">
          <controlPr defaultSize="0" r:id="rId5">
            <anchor moveWithCells="1">
              <from>
                <xdr:col>3</xdr:col>
                <xdr:colOff>0</xdr:colOff>
                <xdr:row>82</xdr:row>
                <xdr:rowOff>0</xdr:rowOff>
              </from>
              <to>
                <xdr:col>3</xdr:col>
                <xdr:colOff>914400</xdr:colOff>
                <xdr:row>83</xdr:row>
                <xdr:rowOff>31750</xdr:rowOff>
              </to>
            </anchor>
          </controlPr>
        </control>
      </mc:Choice>
      <mc:Fallback>
        <control shapeId="6146" r:id="rId4" name="Control 2"/>
      </mc:Fallback>
    </mc:AlternateContent>
    <mc:AlternateContent xmlns:mc="http://schemas.openxmlformats.org/markup-compatibility/2006">
      <mc:Choice Requires="x14">
        <control shapeId="6145" r:id="rId6" name="Control 1">
          <controlPr defaultSize="0" r:id="rId5">
            <anchor moveWithCells="1">
              <from>
                <xdr:col>3</xdr:col>
                <xdr:colOff>0</xdr:colOff>
                <xdr:row>81</xdr:row>
                <xdr:rowOff>0</xdr:rowOff>
              </from>
              <to>
                <xdr:col>3</xdr:col>
                <xdr:colOff>914400</xdr:colOff>
                <xdr:row>82</xdr:row>
                <xdr:rowOff>31750</xdr:rowOff>
              </to>
            </anchor>
          </controlPr>
        </control>
      </mc:Choice>
      <mc:Fallback>
        <control shapeId="6145" r:id="rId6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Normal="100" workbookViewId="0"/>
  </sheetViews>
  <sheetFormatPr defaultColWidth="8.84375" defaultRowHeight="15.5" x14ac:dyDescent="0.35"/>
  <cols>
    <col min="1" max="1" width="21" style="34" customWidth="1"/>
    <col min="2" max="6" width="18.765625" style="34" customWidth="1"/>
    <col min="7" max="16384" width="8.84375" style="34"/>
  </cols>
  <sheetData>
    <row r="1" spans="1:11" x14ac:dyDescent="0.35">
      <c r="A1" s="3" t="s">
        <v>68</v>
      </c>
    </row>
    <row r="2" spans="1:11" ht="16.5" customHeight="1" thickBot="1" x14ac:dyDescent="0.4">
      <c r="A2" s="35"/>
      <c r="B2" s="35"/>
      <c r="C2" s="35"/>
      <c r="D2" s="35"/>
      <c r="E2" s="35"/>
      <c r="F2" s="35"/>
    </row>
    <row r="3" spans="1:11" ht="31.5" thickTop="1" x14ac:dyDescent="0.35">
      <c r="A3" s="36"/>
      <c r="B3" s="37" t="s">
        <v>61</v>
      </c>
      <c r="C3" s="37" t="s">
        <v>69</v>
      </c>
      <c r="D3" s="38" t="s">
        <v>70</v>
      </c>
      <c r="E3" s="38" t="s">
        <v>71</v>
      </c>
      <c r="F3" s="38" t="s">
        <v>72</v>
      </c>
      <c r="G3" s="39"/>
      <c r="H3" s="39"/>
      <c r="I3" s="39"/>
    </row>
    <row r="4" spans="1:11" s="5" customFormat="1" x14ac:dyDescent="0.35">
      <c r="A4" s="72" t="s">
        <v>34</v>
      </c>
      <c r="B4" s="7">
        <v>5967</v>
      </c>
      <c r="C4" s="27">
        <v>3650</v>
      </c>
      <c r="D4" s="27">
        <v>906</v>
      </c>
      <c r="E4" s="27">
        <v>989</v>
      </c>
      <c r="F4" s="27">
        <v>422</v>
      </c>
      <c r="G4" s="7"/>
      <c r="H4" s="69"/>
      <c r="I4" s="69"/>
      <c r="J4" s="69"/>
      <c r="K4" s="69"/>
    </row>
    <row r="5" spans="1:11" s="5" customFormat="1" x14ac:dyDescent="0.35">
      <c r="A5" s="72" t="s">
        <v>0</v>
      </c>
      <c r="B5" s="7">
        <v>9421</v>
      </c>
      <c r="C5" s="27">
        <v>6055</v>
      </c>
      <c r="D5" s="27">
        <v>1409</v>
      </c>
      <c r="E5" s="27">
        <v>1348</v>
      </c>
      <c r="F5" s="27">
        <v>609</v>
      </c>
      <c r="G5" s="7"/>
      <c r="H5" s="69"/>
      <c r="I5" s="69"/>
      <c r="J5" s="69"/>
      <c r="K5" s="69"/>
    </row>
    <row r="6" spans="1:11" s="5" customFormat="1" x14ac:dyDescent="0.35">
      <c r="A6" s="72" t="s">
        <v>1</v>
      </c>
      <c r="B6" s="7">
        <v>10786</v>
      </c>
      <c r="C6" s="27">
        <v>6617</v>
      </c>
      <c r="D6" s="27">
        <v>1729</v>
      </c>
      <c r="E6" s="27">
        <v>1657</v>
      </c>
      <c r="F6" s="27">
        <v>783</v>
      </c>
      <c r="G6" s="7"/>
      <c r="H6" s="69"/>
      <c r="I6" s="69"/>
      <c r="J6" s="69"/>
      <c r="K6" s="69"/>
    </row>
    <row r="7" spans="1:11" s="5" customFormat="1" x14ac:dyDescent="0.35">
      <c r="A7" s="72" t="s">
        <v>35</v>
      </c>
      <c r="B7" s="7">
        <v>9638</v>
      </c>
      <c r="C7" s="27">
        <v>5666</v>
      </c>
      <c r="D7" s="27">
        <v>1614</v>
      </c>
      <c r="E7" s="27">
        <v>1525</v>
      </c>
      <c r="F7" s="27">
        <v>833</v>
      </c>
      <c r="G7" s="7"/>
      <c r="H7" s="69"/>
      <c r="I7" s="69"/>
      <c r="J7" s="69"/>
      <c r="K7" s="69"/>
    </row>
    <row r="8" spans="1:11" s="5" customFormat="1" x14ac:dyDescent="0.35">
      <c r="A8" s="72" t="s">
        <v>36</v>
      </c>
      <c r="B8" s="7">
        <v>11127</v>
      </c>
      <c r="C8" s="27">
        <v>6430</v>
      </c>
      <c r="D8" s="27">
        <v>2196</v>
      </c>
      <c r="E8" s="27">
        <v>1674</v>
      </c>
      <c r="F8" s="27">
        <v>827</v>
      </c>
      <c r="G8" s="7"/>
      <c r="H8" s="69"/>
      <c r="I8" s="69"/>
      <c r="J8" s="69"/>
      <c r="K8" s="69"/>
    </row>
    <row r="9" spans="1:11" s="5" customFormat="1" x14ac:dyDescent="0.35">
      <c r="A9" s="72" t="s">
        <v>37</v>
      </c>
      <c r="B9" s="7">
        <v>11699</v>
      </c>
      <c r="C9" s="27">
        <v>6642</v>
      </c>
      <c r="D9" s="27">
        <v>2430</v>
      </c>
      <c r="E9" s="27">
        <v>1677</v>
      </c>
      <c r="F9" s="27">
        <v>950</v>
      </c>
      <c r="G9" s="7"/>
      <c r="H9" s="69"/>
      <c r="I9" s="69"/>
      <c r="J9" s="69"/>
      <c r="K9" s="69"/>
    </row>
    <row r="10" spans="1:11" s="5" customFormat="1" x14ac:dyDescent="0.35">
      <c r="A10" s="72" t="s">
        <v>2</v>
      </c>
      <c r="B10" s="7">
        <v>11029</v>
      </c>
      <c r="C10" s="27">
        <v>6397</v>
      </c>
      <c r="D10" s="27">
        <v>1824</v>
      </c>
      <c r="E10" s="27">
        <v>1729</v>
      </c>
      <c r="F10" s="27">
        <v>1079</v>
      </c>
      <c r="G10" s="7"/>
      <c r="H10" s="69"/>
      <c r="I10" s="69"/>
      <c r="J10" s="69"/>
      <c r="K10" s="69"/>
    </row>
    <row r="11" spans="1:11" s="5" customFormat="1" x14ac:dyDescent="0.35">
      <c r="A11" s="72" t="s">
        <v>3</v>
      </c>
      <c r="B11" s="7">
        <v>5726</v>
      </c>
      <c r="C11" s="27">
        <v>3556</v>
      </c>
      <c r="D11" s="27">
        <v>822</v>
      </c>
      <c r="E11" s="27">
        <v>919</v>
      </c>
      <c r="F11" s="27">
        <v>429</v>
      </c>
      <c r="G11" s="7"/>
      <c r="H11" s="69"/>
      <c r="I11" s="69"/>
      <c r="J11" s="69"/>
      <c r="K11" s="69"/>
    </row>
    <row r="12" spans="1:11" s="5" customFormat="1" x14ac:dyDescent="0.35">
      <c r="A12" s="72" t="s">
        <v>38</v>
      </c>
      <c r="B12" s="7">
        <v>10458</v>
      </c>
      <c r="C12" s="27">
        <v>6190</v>
      </c>
      <c r="D12" s="27">
        <v>1788</v>
      </c>
      <c r="E12" s="27">
        <v>1687</v>
      </c>
      <c r="F12" s="27">
        <v>793</v>
      </c>
      <c r="G12" s="7"/>
      <c r="H12" s="69"/>
      <c r="I12" s="69"/>
      <c r="J12" s="69"/>
      <c r="K12" s="69"/>
    </row>
    <row r="13" spans="1:11" s="5" customFormat="1" x14ac:dyDescent="0.35">
      <c r="A13" s="72" t="s">
        <v>39</v>
      </c>
      <c r="B13" s="7">
        <v>16572</v>
      </c>
      <c r="C13" s="27">
        <v>9874</v>
      </c>
      <c r="D13" s="27">
        <v>2619</v>
      </c>
      <c r="E13" s="27">
        <v>2730</v>
      </c>
      <c r="F13" s="27">
        <v>1349</v>
      </c>
      <c r="G13" s="7"/>
      <c r="H13" s="69"/>
      <c r="I13" s="69"/>
      <c r="J13" s="69"/>
      <c r="K13" s="69"/>
    </row>
    <row r="14" spans="1:11" s="5" customFormat="1" x14ac:dyDescent="0.35">
      <c r="A14" s="72" t="s">
        <v>40</v>
      </c>
      <c r="B14" s="7">
        <v>22791</v>
      </c>
      <c r="C14" s="27">
        <v>14580</v>
      </c>
      <c r="D14" s="27">
        <v>3885</v>
      </c>
      <c r="E14" s="27">
        <v>2851</v>
      </c>
      <c r="F14" s="27">
        <v>1475</v>
      </c>
      <c r="G14" s="7"/>
      <c r="H14" s="69"/>
      <c r="I14" s="69"/>
      <c r="J14" s="69"/>
      <c r="K14" s="69"/>
    </row>
    <row r="15" spans="1:11" s="5" customFormat="1" x14ac:dyDescent="0.35">
      <c r="A15" s="72" t="s">
        <v>41</v>
      </c>
      <c r="B15" s="7">
        <v>17281</v>
      </c>
      <c r="C15" s="27">
        <v>10290</v>
      </c>
      <c r="D15" s="27">
        <v>3214</v>
      </c>
      <c r="E15" s="27">
        <v>2578</v>
      </c>
      <c r="F15" s="27">
        <v>1199</v>
      </c>
      <c r="G15" s="7"/>
      <c r="H15" s="69"/>
      <c r="I15" s="69"/>
      <c r="J15" s="69"/>
      <c r="K15" s="69"/>
    </row>
    <row r="16" spans="1:11" s="5" customFormat="1" x14ac:dyDescent="0.35">
      <c r="A16" s="72" t="s">
        <v>42</v>
      </c>
      <c r="B16" s="7">
        <v>13105</v>
      </c>
      <c r="C16" s="27">
        <v>7635</v>
      </c>
      <c r="D16" s="27">
        <v>2490</v>
      </c>
      <c r="E16" s="27">
        <v>1991</v>
      </c>
      <c r="F16" s="27">
        <v>989</v>
      </c>
      <c r="G16" s="7"/>
      <c r="H16" s="69"/>
      <c r="I16" s="69"/>
      <c r="J16" s="69"/>
      <c r="K16" s="69"/>
    </row>
    <row r="17" spans="1:11" s="5" customFormat="1" x14ac:dyDescent="0.35">
      <c r="A17" s="72" t="s">
        <v>43</v>
      </c>
      <c r="B17" s="7">
        <v>9732</v>
      </c>
      <c r="C17" s="27">
        <v>5802</v>
      </c>
      <c r="D17" s="27">
        <v>2053</v>
      </c>
      <c r="E17" s="27">
        <v>1196</v>
      </c>
      <c r="F17" s="27">
        <v>681</v>
      </c>
      <c r="G17" s="7"/>
      <c r="H17" s="69"/>
      <c r="I17" s="69"/>
      <c r="J17" s="69"/>
      <c r="K17" s="69"/>
    </row>
    <row r="18" spans="1:11" s="5" customFormat="1" x14ac:dyDescent="0.35">
      <c r="A18" s="72" t="s">
        <v>4</v>
      </c>
      <c r="B18" s="7">
        <v>25622</v>
      </c>
      <c r="C18" s="27">
        <v>15188</v>
      </c>
      <c r="D18" s="27">
        <v>4881</v>
      </c>
      <c r="E18" s="27">
        <v>3850</v>
      </c>
      <c r="F18" s="27">
        <v>1703</v>
      </c>
      <c r="G18" s="7"/>
      <c r="H18" s="69"/>
      <c r="I18" s="69"/>
      <c r="J18" s="69"/>
      <c r="K18" s="69"/>
    </row>
    <row r="19" spans="1:11" s="5" customFormat="1" x14ac:dyDescent="0.35">
      <c r="A19" s="72" t="s">
        <v>44</v>
      </c>
      <c r="B19" s="7">
        <v>6324</v>
      </c>
      <c r="C19" s="27">
        <v>3771</v>
      </c>
      <c r="D19" s="27">
        <v>1192</v>
      </c>
      <c r="E19" s="27">
        <v>953</v>
      </c>
      <c r="F19" s="27">
        <v>408</v>
      </c>
      <c r="G19" s="7"/>
      <c r="H19" s="69"/>
      <c r="I19" s="69"/>
      <c r="J19" s="69"/>
      <c r="K19" s="69"/>
    </row>
    <row r="20" spans="1:11" s="5" customFormat="1" x14ac:dyDescent="0.35">
      <c r="A20" s="72" t="s">
        <v>45</v>
      </c>
      <c r="B20" s="7">
        <v>16702</v>
      </c>
      <c r="C20" s="27">
        <v>9769</v>
      </c>
      <c r="D20" s="27">
        <v>2729</v>
      </c>
      <c r="E20" s="27">
        <v>2910</v>
      </c>
      <c r="F20" s="27">
        <v>1294</v>
      </c>
      <c r="G20" s="7"/>
      <c r="H20" s="69"/>
      <c r="I20" s="69"/>
      <c r="J20" s="69"/>
      <c r="K20" s="69"/>
    </row>
    <row r="21" spans="1:11" s="5" customFormat="1" x14ac:dyDescent="0.35">
      <c r="A21" s="72" t="s">
        <v>5</v>
      </c>
      <c r="B21" s="7">
        <v>9350</v>
      </c>
      <c r="C21" s="27">
        <v>5455</v>
      </c>
      <c r="D21" s="27">
        <v>1656</v>
      </c>
      <c r="E21" s="27">
        <v>1491</v>
      </c>
      <c r="F21" s="27">
        <v>748</v>
      </c>
      <c r="G21" s="7"/>
      <c r="H21" s="69"/>
      <c r="I21" s="69"/>
      <c r="J21" s="69"/>
      <c r="K21" s="69"/>
    </row>
    <row r="22" spans="1:11" s="5" customFormat="1" x14ac:dyDescent="0.35">
      <c r="A22" s="72" t="s">
        <v>6</v>
      </c>
      <c r="B22" s="7">
        <v>10553</v>
      </c>
      <c r="C22" s="27">
        <v>5869</v>
      </c>
      <c r="D22" s="27">
        <v>2256</v>
      </c>
      <c r="E22" s="27">
        <v>1519</v>
      </c>
      <c r="F22" s="27">
        <v>909</v>
      </c>
      <c r="G22" s="7"/>
      <c r="H22" s="69"/>
      <c r="I22" s="69"/>
      <c r="J22" s="69"/>
      <c r="K22" s="69"/>
    </row>
    <row r="23" spans="1:11" s="5" customFormat="1" x14ac:dyDescent="0.35">
      <c r="A23" s="72" t="s">
        <v>46</v>
      </c>
      <c r="B23" s="7">
        <v>6268</v>
      </c>
      <c r="C23" s="27">
        <v>3712</v>
      </c>
      <c r="D23" s="27">
        <v>1125</v>
      </c>
      <c r="E23" s="27">
        <v>915</v>
      </c>
      <c r="F23" s="27">
        <v>516</v>
      </c>
      <c r="G23" s="7"/>
      <c r="H23" s="69"/>
      <c r="I23" s="69"/>
      <c r="J23" s="69"/>
      <c r="K23" s="69"/>
    </row>
    <row r="24" spans="1:11" s="5" customFormat="1" x14ac:dyDescent="0.35">
      <c r="A24" s="72" t="s">
        <v>47</v>
      </c>
      <c r="B24" s="7">
        <v>13184</v>
      </c>
      <c r="C24" s="27">
        <v>7862</v>
      </c>
      <c r="D24" s="27">
        <v>2652</v>
      </c>
      <c r="E24" s="27">
        <v>1575</v>
      </c>
      <c r="F24" s="27">
        <v>1095</v>
      </c>
      <c r="G24" s="7"/>
      <c r="H24" s="69"/>
      <c r="I24" s="69"/>
      <c r="J24" s="69"/>
      <c r="K24" s="69"/>
    </row>
    <row r="25" spans="1:11" s="40" customFormat="1" ht="16" thickBot="1" x14ac:dyDescent="0.4">
      <c r="A25" s="73" t="s">
        <v>48</v>
      </c>
      <c r="B25" s="7">
        <v>31572</v>
      </c>
      <c r="C25" s="27">
        <v>18095</v>
      </c>
      <c r="D25" s="27">
        <v>6785</v>
      </c>
      <c r="E25" s="27">
        <v>3311</v>
      </c>
      <c r="F25" s="27">
        <v>3381</v>
      </c>
      <c r="G25" s="7"/>
      <c r="H25" s="69"/>
      <c r="I25" s="69"/>
      <c r="J25" s="69"/>
      <c r="K25" s="69"/>
    </row>
    <row r="26" spans="1:11" x14ac:dyDescent="0.35">
      <c r="A26" s="29" t="s">
        <v>49</v>
      </c>
      <c r="B26" s="30">
        <v>284907</v>
      </c>
      <c r="C26" s="30">
        <v>169105</v>
      </c>
      <c r="D26" s="30">
        <v>52255</v>
      </c>
      <c r="E26" s="30">
        <v>41075</v>
      </c>
      <c r="F26" s="30">
        <v>22472</v>
      </c>
      <c r="G26" s="7"/>
      <c r="H26" s="6"/>
    </row>
    <row r="27" spans="1:11" x14ac:dyDescent="0.35">
      <c r="A27" s="70" t="s">
        <v>73</v>
      </c>
      <c r="B27" s="31"/>
      <c r="C27" s="31"/>
      <c r="H27" s="6"/>
    </row>
    <row r="28" spans="1:11" x14ac:dyDescent="0.35">
      <c r="D28" s="6"/>
    </row>
    <row r="29" spans="1:11" x14ac:dyDescent="0.35">
      <c r="B29" s="23"/>
      <c r="C29" s="23"/>
      <c r="D29" s="6"/>
      <c r="E29" s="23"/>
      <c r="F29" s="23"/>
    </row>
    <row r="30" spans="1:11" x14ac:dyDescent="0.35">
      <c r="B30" s="23"/>
      <c r="C30" s="16"/>
      <c r="D30" s="6"/>
      <c r="E30" s="23"/>
      <c r="F30" s="23"/>
    </row>
    <row r="31" spans="1:11" x14ac:dyDescent="0.35">
      <c r="B31" s="23"/>
      <c r="C31" s="16"/>
      <c r="D31" s="6"/>
      <c r="E31" s="17"/>
      <c r="F31" s="17"/>
    </row>
    <row r="32" spans="1:11" x14ac:dyDescent="0.35">
      <c r="B32" s="20"/>
      <c r="C32" s="16"/>
      <c r="D32" s="6"/>
      <c r="E32" s="17"/>
      <c r="F32" s="17"/>
    </row>
    <row r="33" spans="2:6" x14ac:dyDescent="0.35">
      <c r="B33" s="15"/>
      <c r="C33" s="16"/>
      <c r="D33" s="16"/>
      <c r="E33" s="17"/>
      <c r="F33" s="17"/>
    </row>
    <row r="34" spans="2:6" x14ac:dyDescent="0.35">
      <c r="B34" s="15"/>
      <c r="C34" s="16"/>
      <c r="D34" s="16"/>
      <c r="E34" s="17"/>
      <c r="F34" s="17"/>
    </row>
    <row r="35" spans="2:6" x14ac:dyDescent="0.35">
      <c r="B35" s="15"/>
      <c r="C35" s="16"/>
      <c r="D35" s="16"/>
      <c r="E35" s="17"/>
      <c r="F35" s="17"/>
    </row>
    <row r="36" spans="2:6" x14ac:dyDescent="0.35">
      <c r="B36" s="15"/>
      <c r="C36" s="16"/>
      <c r="D36" s="16"/>
      <c r="E36" s="17"/>
      <c r="F36" s="17"/>
    </row>
    <row r="37" spans="2:6" x14ac:dyDescent="0.35">
      <c r="B37" s="15"/>
      <c r="C37" s="16"/>
      <c r="D37" s="16"/>
      <c r="E37" s="17"/>
      <c r="F37" s="17"/>
    </row>
    <row r="38" spans="2:6" x14ac:dyDescent="0.35">
      <c r="B38" s="15"/>
      <c r="C38" s="16"/>
      <c r="D38" s="16"/>
      <c r="E38" s="17"/>
      <c r="F38" s="17"/>
    </row>
    <row r="39" spans="2:6" x14ac:dyDescent="0.35">
      <c r="B39" s="15"/>
      <c r="C39" s="16"/>
      <c r="D39" s="16"/>
      <c r="E39" s="17"/>
      <c r="F39" s="17"/>
    </row>
    <row r="40" spans="2:6" x14ac:dyDescent="0.35">
      <c r="B40" s="15"/>
      <c r="C40" s="16"/>
      <c r="D40" s="16"/>
      <c r="E40" s="17"/>
      <c r="F40" s="17"/>
    </row>
    <row r="41" spans="2:6" x14ac:dyDescent="0.35">
      <c r="B41" s="15"/>
      <c r="C41" s="16"/>
      <c r="D41" s="16"/>
      <c r="E41" s="17"/>
      <c r="F41" s="17"/>
    </row>
    <row r="42" spans="2:6" x14ac:dyDescent="0.35">
      <c r="B42" s="15"/>
      <c r="C42" s="16"/>
      <c r="D42" s="16"/>
      <c r="E42" s="17"/>
      <c r="F42" s="17"/>
    </row>
    <row r="43" spans="2:6" x14ac:dyDescent="0.35">
      <c r="B43" s="15"/>
      <c r="C43" s="16"/>
      <c r="D43" s="16"/>
      <c r="E43" s="17"/>
      <c r="F43" s="17"/>
    </row>
    <row r="44" spans="2:6" x14ac:dyDescent="0.35">
      <c r="B44" s="15"/>
      <c r="C44" s="16"/>
      <c r="D44" s="16"/>
      <c r="E44" s="17"/>
      <c r="F44" s="17"/>
    </row>
    <row r="45" spans="2:6" x14ac:dyDescent="0.35">
      <c r="B45" s="15"/>
      <c r="C45" s="16"/>
      <c r="D45" s="16"/>
      <c r="E45" s="17"/>
      <c r="F45" s="17"/>
    </row>
    <row r="46" spans="2:6" x14ac:dyDescent="0.35">
      <c r="B46" s="15"/>
      <c r="C46" s="16"/>
      <c r="D46" s="16"/>
      <c r="E46" s="17"/>
      <c r="F46" s="17"/>
    </row>
    <row r="47" spans="2:6" x14ac:dyDescent="0.35">
      <c r="B47" s="15"/>
      <c r="C47" s="16"/>
      <c r="D47" s="16"/>
      <c r="E47" s="17"/>
      <c r="F47" s="17"/>
    </row>
    <row r="48" spans="2:6" x14ac:dyDescent="0.35">
      <c r="B48" s="15"/>
      <c r="C48" s="16"/>
      <c r="D48" s="16"/>
      <c r="E48" s="17"/>
      <c r="F48" s="17"/>
    </row>
    <row r="49" spans="2:10" x14ac:dyDescent="0.35">
      <c r="B49" s="15"/>
      <c r="C49" s="16"/>
      <c r="D49" s="16"/>
      <c r="E49" s="17"/>
      <c r="F49" s="17"/>
    </row>
    <row r="50" spans="2:10" x14ac:dyDescent="0.35">
      <c r="B50" s="15"/>
      <c r="C50" s="16"/>
      <c r="D50" s="16"/>
      <c r="E50" s="17"/>
      <c r="F50" s="17"/>
    </row>
    <row r="51" spans="2:10" x14ac:dyDescent="0.35">
      <c r="B51" s="15"/>
      <c r="C51" s="16"/>
      <c r="D51" s="16"/>
      <c r="E51" s="17"/>
      <c r="F51" s="17"/>
    </row>
    <row r="52" spans="2:10" x14ac:dyDescent="0.35">
      <c r="E52" s="15"/>
      <c r="F52" s="15"/>
      <c r="G52" s="16"/>
      <c r="H52" s="16"/>
      <c r="I52" s="17"/>
      <c r="J52" s="17"/>
    </row>
    <row r="53" spans="2:10" x14ac:dyDescent="0.35">
      <c r="E53" s="15"/>
      <c r="F53" s="15"/>
      <c r="G53" s="23"/>
      <c r="H53" s="23"/>
      <c r="I53" s="23"/>
      <c r="J53" s="23"/>
    </row>
    <row r="54" spans="2:10" x14ac:dyDescent="0.35">
      <c r="E54" s="15"/>
      <c r="F54" s="15"/>
      <c r="G54" s="23"/>
      <c r="H54" s="23"/>
      <c r="I54" s="23"/>
      <c r="J54" s="23"/>
    </row>
    <row r="55" spans="2:10" x14ac:dyDescent="0.35">
      <c r="E55" s="41"/>
      <c r="F55" s="15"/>
      <c r="G55" s="23"/>
      <c r="H55" s="23"/>
      <c r="I55" s="23"/>
      <c r="J55" s="23"/>
    </row>
    <row r="56" spans="2:10" x14ac:dyDescent="0.35">
      <c r="E56" s="41"/>
      <c r="F56" s="15"/>
      <c r="G56" s="23"/>
      <c r="H56" s="23"/>
      <c r="I56" s="23"/>
      <c r="J56" s="23"/>
    </row>
    <row r="57" spans="2:10" x14ac:dyDescent="0.35">
      <c r="E57" s="41"/>
      <c r="F57" s="15"/>
      <c r="G57" s="23"/>
      <c r="H57" s="23"/>
      <c r="I57" s="23"/>
      <c r="J57" s="23"/>
    </row>
    <row r="58" spans="2:10" x14ac:dyDescent="0.35">
      <c r="E58" s="41"/>
      <c r="F58" s="15"/>
      <c r="G58" s="23"/>
      <c r="H58" s="23"/>
      <c r="I58" s="23"/>
      <c r="J58" s="23"/>
    </row>
    <row r="59" spans="2:10" x14ac:dyDescent="0.35">
      <c r="E59" s="41"/>
      <c r="F59" s="15"/>
      <c r="G59" s="23"/>
      <c r="H59" s="23"/>
      <c r="I59" s="23"/>
      <c r="J59" s="23"/>
    </row>
    <row r="60" spans="2:10" x14ac:dyDescent="0.35">
      <c r="E60" s="41"/>
      <c r="F60" s="15"/>
      <c r="G60" s="23"/>
      <c r="H60" s="23"/>
      <c r="I60" s="23"/>
      <c r="J60" s="23"/>
    </row>
    <row r="61" spans="2:10" x14ac:dyDescent="0.35">
      <c r="E61" s="42"/>
      <c r="F61" s="19"/>
    </row>
    <row r="62" spans="2:10" x14ac:dyDescent="0.35">
      <c r="E62" s="42"/>
      <c r="F62" s="19"/>
    </row>
    <row r="63" spans="2:10" x14ac:dyDescent="0.35">
      <c r="E63" s="42"/>
      <c r="F63" s="19"/>
    </row>
    <row r="64" spans="2:10" x14ac:dyDescent="0.35">
      <c r="E64" s="42"/>
      <c r="F64" s="19"/>
    </row>
    <row r="65" spans="5:6" x14ac:dyDescent="0.35">
      <c r="E65" s="42"/>
      <c r="F65" s="19"/>
    </row>
    <row r="66" spans="5:6" x14ac:dyDescent="0.35">
      <c r="E66" s="42"/>
      <c r="F66" s="19"/>
    </row>
    <row r="67" spans="5:6" x14ac:dyDescent="0.35">
      <c r="E67" s="42"/>
      <c r="F67" s="19"/>
    </row>
    <row r="68" spans="5:6" x14ac:dyDescent="0.35">
      <c r="E68" s="42"/>
      <c r="F68" s="19"/>
    </row>
    <row r="69" spans="5:6" x14ac:dyDescent="0.35">
      <c r="E69" s="42"/>
      <c r="F69" s="19"/>
    </row>
    <row r="70" spans="5:6" x14ac:dyDescent="0.35">
      <c r="E70" s="42"/>
      <c r="F70" s="19"/>
    </row>
    <row r="71" spans="5:6" x14ac:dyDescent="0.35">
      <c r="E71" s="42"/>
      <c r="F71" s="19"/>
    </row>
    <row r="72" spans="5:6" x14ac:dyDescent="0.35">
      <c r="E72" s="42"/>
      <c r="F72" s="19"/>
    </row>
    <row r="73" spans="5:6" x14ac:dyDescent="0.35">
      <c r="E73" s="42"/>
      <c r="F73" s="19"/>
    </row>
    <row r="74" spans="5:6" x14ac:dyDescent="0.35">
      <c r="E74" s="42"/>
      <c r="F74" s="19"/>
    </row>
    <row r="75" spans="5:6" x14ac:dyDescent="0.35">
      <c r="E75" s="42"/>
      <c r="F75" s="19"/>
    </row>
    <row r="76" spans="5:6" x14ac:dyDescent="0.35">
      <c r="E76" s="42"/>
      <c r="F76" s="19"/>
    </row>
    <row r="77" spans="5:6" x14ac:dyDescent="0.35">
      <c r="E77" s="42"/>
      <c r="F77" s="19"/>
    </row>
    <row r="78" spans="5:6" x14ac:dyDescent="0.35">
      <c r="E78" s="43"/>
    </row>
    <row r="79" spans="5:6" x14ac:dyDescent="0.35">
      <c r="E79" s="43"/>
    </row>
    <row r="80" spans="5:6" x14ac:dyDescent="0.35">
      <c r="E80" s="43"/>
    </row>
    <row r="81" spans="5:5" x14ac:dyDescent="0.35">
      <c r="E81" s="43"/>
    </row>
    <row r="82" spans="5:5" x14ac:dyDescent="0.35">
      <c r="E82" s="43" t="s">
        <v>7</v>
      </c>
    </row>
    <row r="83" spans="5:5" x14ac:dyDescent="0.35">
      <c r="E83" s="43"/>
    </row>
    <row r="84" spans="5:5" x14ac:dyDescent="0.35">
      <c r="E84" s="44"/>
    </row>
    <row r="85" spans="5:5" x14ac:dyDescent="0.35">
      <c r="E85" s="43"/>
    </row>
    <row r="86" spans="5:5" ht="16" thickBot="1" x14ac:dyDescent="0.4">
      <c r="E86" s="45"/>
    </row>
    <row r="87" spans="5:5" ht="16" thickBot="1" x14ac:dyDescent="0.4">
      <c r="E87" s="46" t="s">
        <v>8</v>
      </c>
    </row>
    <row r="88" spans="5:5" ht="16" thickBot="1" x14ac:dyDescent="0.4">
      <c r="E88" s="46" t="s">
        <v>9</v>
      </c>
    </row>
    <row r="89" spans="5:5" ht="16" thickBot="1" x14ac:dyDescent="0.4">
      <c r="E89" s="46" t="s">
        <v>10</v>
      </c>
    </row>
    <row r="90" spans="5:5" x14ac:dyDescent="0.35">
      <c r="E90" s="44"/>
    </row>
    <row r="91" spans="5:5" x14ac:dyDescent="0.35">
      <c r="E91" s="43"/>
    </row>
  </sheetData>
  <conditionalFormatting sqref="P3">
    <cfRule type="top10" dxfId="41" priority="41" bottom="1" rank="1"/>
    <cfRule type="top10" dxfId="40" priority="42" rank="1"/>
  </conditionalFormatting>
  <conditionalFormatting sqref="P5">
    <cfRule type="top10" dxfId="39" priority="39" bottom="1" rank="1"/>
    <cfRule type="top10" dxfId="38" priority="40" rank="1"/>
  </conditionalFormatting>
  <conditionalFormatting sqref="P4">
    <cfRule type="top10" dxfId="37" priority="37" bottom="1" rank="1"/>
    <cfRule type="top10" dxfId="36" priority="38" rank="1"/>
  </conditionalFormatting>
  <conditionalFormatting sqref="P6">
    <cfRule type="top10" dxfId="35" priority="35" bottom="1" rank="1"/>
    <cfRule type="top10" dxfId="34" priority="36" rank="1"/>
  </conditionalFormatting>
  <conditionalFormatting sqref="P7">
    <cfRule type="top10" dxfId="33" priority="33" bottom="1" rank="1"/>
    <cfRule type="top10" dxfId="32" priority="34" rank="1"/>
  </conditionalFormatting>
  <conditionalFormatting sqref="P8">
    <cfRule type="top10" dxfId="31" priority="31" bottom="1" rank="1"/>
    <cfRule type="top10" dxfId="30" priority="32" rank="1"/>
  </conditionalFormatting>
  <conditionalFormatting sqref="P9">
    <cfRule type="top10" dxfId="29" priority="29" bottom="1" rank="1"/>
    <cfRule type="top10" dxfId="28" priority="30" rank="1"/>
  </conditionalFormatting>
  <conditionalFormatting sqref="P11">
    <cfRule type="top10" dxfId="27" priority="27" bottom="1" rank="1"/>
    <cfRule type="top10" dxfId="26" priority="28" rank="1"/>
  </conditionalFormatting>
  <conditionalFormatting sqref="P10">
    <cfRule type="top10" dxfId="25" priority="25" bottom="1" rank="1"/>
    <cfRule type="top10" dxfId="24" priority="26" rank="1"/>
  </conditionalFormatting>
  <conditionalFormatting sqref="P12">
    <cfRule type="top10" dxfId="23" priority="23" bottom="1" rank="1"/>
    <cfRule type="top10" dxfId="22" priority="24" rank="1"/>
  </conditionalFormatting>
  <conditionalFormatting sqref="P13">
    <cfRule type="top10" dxfId="21" priority="21" bottom="1" rank="1"/>
    <cfRule type="top10" dxfId="20" priority="22" rank="1"/>
  </conditionalFormatting>
  <conditionalFormatting sqref="P14">
    <cfRule type="top10" dxfId="19" priority="19" bottom="1" rank="1"/>
    <cfRule type="top10" dxfId="18" priority="20" rank="1"/>
  </conditionalFormatting>
  <conditionalFormatting sqref="P15">
    <cfRule type="top10" dxfId="17" priority="17" bottom="1" rank="1"/>
    <cfRule type="top10" dxfId="16" priority="18" rank="1"/>
  </conditionalFormatting>
  <conditionalFormatting sqref="P16">
    <cfRule type="top10" dxfId="15" priority="15" bottom="1" rank="1"/>
    <cfRule type="top10" dxfId="14" priority="16" rank="1"/>
  </conditionalFormatting>
  <conditionalFormatting sqref="P17">
    <cfRule type="top10" dxfId="13" priority="13" bottom="1" rank="1"/>
    <cfRule type="top10" dxfId="12" priority="14" rank="1"/>
  </conditionalFormatting>
  <conditionalFormatting sqref="P18">
    <cfRule type="top10" dxfId="11" priority="11" bottom="1" rank="1"/>
    <cfRule type="top10" dxfId="10" priority="12" rank="1"/>
  </conditionalFormatting>
  <conditionalFormatting sqref="P19">
    <cfRule type="top10" dxfId="9" priority="9" bottom="1" rank="1"/>
    <cfRule type="top10" dxfId="8" priority="10" rank="1"/>
  </conditionalFormatting>
  <conditionalFormatting sqref="P20">
    <cfRule type="top10" dxfId="7" priority="7" bottom="1" rank="1"/>
    <cfRule type="top10" dxfId="6" priority="8" rank="1"/>
  </conditionalFormatting>
  <conditionalFormatting sqref="P21">
    <cfRule type="top10" dxfId="5" priority="5" bottom="1" rank="1"/>
    <cfRule type="top10" dxfId="4" priority="6" rank="1"/>
  </conditionalFormatting>
  <conditionalFormatting sqref="P22">
    <cfRule type="top10" dxfId="3" priority="3" bottom="1" rank="1"/>
    <cfRule type="top10" dxfId="2" priority="4" rank="1"/>
  </conditionalFormatting>
  <conditionalFormatting sqref="P23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ColWidth="8.84375" defaultRowHeight="15.5" x14ac:dyDescent="0.35"/>
  <cols>
    <col min="1" max="1" width="20" style="23" customWidth="1"/>
    <col min="2" max="12" width="9.765625" style="23" customWidth="1"/>
    <col min="13" max="16384" width="8.84375" style="23"/>
  </cols>
  <sheetData>
    <row r="1" spans="1:13" x14ac:dyDescent="0.35">
      <c r="A1" s="1" t="s">
        <v>74</v>
      </c>
    </row>
    <row r="2" spans="1:13" ht="16.5" customHeight="1" x14ac:dyDescent="0.35">
      <c r="A2" s="1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ht="24" customHeight="1" thickBot="1" x14ac:dyDescent="0.4">
      <c r="A3" s="11"/>
      <c r="B3" s="24" t="s">
        <v>11</v>
      </c>
      <c r="C3" s="25" t="s">
        <v>12</v>
      </c>
      <c r="D3" s="25" t="s">
        <v>13</v>
      </c>
      <c r="E3" s="25" t="s">
        <v>14</v>
      </c>
      <c r="F3" s="25" t="s">
        <v>15</v>
      </c>
      <c r="G3" s="25" t="s">
        <v>16</v>
      </c>
      <c r="H3" s="25" t="s">
        <v>17</v>
      </c>
      <c r="I3" s="25" t="s">
        <v>18</v>
      </c>
      <c r="J3" s="25" t="s">
        <v>19</v>
      </c>
      <c r="K3" s="25" t="s">
        <v>20</v>
      </c>
      <c r="L3" s="25" t="s">
        <v>61</v>
      </c>
    </row>
    <row r="4" spans="1:13" s="6" customFormat="1" x14ac:dyDescent="0.35">
      <c r="A4" s="74" t="s">
        <v>34</v>
      </c>
      <c r="B4" s="26">
        <v>7</v>
      </c>
      <c r="C4" s="26">
        <v>2029</v>
      </c>
      <c r="D4" s="26">
        <v>1885</v>
      </c>
      <c r="E4" s="26">
        <v>1018</v>
      </c>
      <c r="F4" s="26">
        <v>587</v>
      </c>
      <c r="G4" s="26">
        <v>315</v>
      </c>
      <c r="H4" s="26">
        <v>100</v>
      </c>
      <c r="I4" s="26">
        <v>21</v>
      </c>
      <c r="J4" s="26">
        <v>2</v>
      </c>
      <c r="K4" s="26">
        <v>0</v>
      </c>
      <c r="L4" s="26">
        <f t="shared" ref="L4:L25" si="0">SUM(B4:K4)</f>
        <v>5964</v>
      </c>
      <c r="M4" s="7"/>
    </row>
    <row r="5" spans="1:13" s="6" customFormat="1" x14ac:dyDescent="0.35">
      <c r="A5" s="72" t="s">
        <v>0</v>
      </c>
      <c r="B5" s="26">
        <v>3</v>
      </c>
      <c r="C5" s="26">
        <v>2668</v>
      </c>
      <c r="D5" s="26">
        <v>3729</v>
      </c>
      <c r="E5" s="26">
        <v>1777</v>
      </c>
      <c r="F5" s="26">
        <v>696</v>
      </c>
      <c r="G5" s="26">
        <v>413</v>
      </c>
      <c r="H5" s="26">
        <v>113</v>
      </c>
      <c r="I5" s="26">
        <v>21</v>
      </c>
      <c r="J5" s="26">
        <v>1</v>
      </c>
      <c r="K5" s="26">
        <v>0</v>
      </c>
      <c r="L5" s="26">
        <f t="shared" si="0"/>
        <v>9421</v>
      </c>
      <c r="M5" s="7"/>
    </row>
    <row r="6" spans="1:13" s="6" customFormat="1" x14ac:dyDescent="0.35">
      <c r="A6" s="72" t="s">
        <v>1</v>
      </c>
      <c r="B6" s="26">
        <v>5</v>
      </c>
      <c r="C6" s="26">
        <v>2572</v>
      </c>
      <c r="D6" s="26">
        <v>2811</v>
      </c>
      <c r="E6" s="26">
        <v>3343</v>
      </c>
      <c r="F6" s="26">
        <v>1280</v>
      </c>
      <c r="G6" s="26">
        <v>550</v>
      </c>
      <c r="H6" s="26">
        <v>173</v>
      </c>
      <c r="I6" s="26">
        <v>44</v>
      </c>
      <c r="J6" s="26">
        <v>8</v>
      </c>
      <c r="K6" s="26">
        <v>0</v>
      </c>
      <c r="L6" s="26">
        <f t="shared" si="0"/>
        <v>10786</v>
      </c>
      <c r="M6" s="7"/>
    </row>
    <row r="7" spans="1:13" s="6" customFormat="1" x14ac:dyDescent="0.35">
      <c r="A7" s="72" t="s">
        <v>35</v>
      </c>
      <c r="B7" s="26">
        <v>3</v>
      </c>
      <c r="C7" s="26">
        <v>1956</v>
      </c>
      <c r="D7" s="26">
        <v>2813</v>
      </c>
      <c r="E7" s="26">
        <v>3332</v>
      </c>
      <c r="F7" s="26">
        <v>909</v>
      </c>
      <c r="G7" s="26">
        <v>373</v>
      </c>
      <c r="H7" s="26">
        <v>176</v>
      </c>
      <c r="I7" s="26">
        <v>66</v>
      </c>
      <c r="J7" s="26">
        <v>9</v>
      </c>
      <c r="K7" s="26">
        <v>1</v>
      </c>
      <c r="L7" s="26">
        <f t="shared" si="0"/>
        <v>9638</v>
      </c>
      <c r="M7" s="7"/>
    </row>
    <row r="8" spans="1:13" s="6" customFormat="1" x14ac:dyDescent="0.35">
      <c r="A8" s="72" t="s">
        <v>36</v>
      </c>
      <c r="B8" s="26">
        <v>13</v>
      </c>
      <c r="C8" s="26">
        <v>2067</v>
      </c>
      <c r="D8" s="26">
        <v>3094</v>
      </c>
      <c r="E8" s="26">
        <v>3789</v>
      </c>
      <c r="F8" s="26">
        <v>1176</v>
      </c>
      <c r="G8" s="26">
        <v>619</v>
      </c>
      <c r="H8" s="26">
        <v>269</v>
      </c>
      <c r="I8" s="26">
        <v>86</v>
      </c>
      <c r="J8" s="26">
        <v>12</v>
      </c>
      <c r="K8" s="26">
        <v>2</v>
      </c>
      <c r="L8" s="26">
        <f t="shared" si="0"/>
        <v>11127</v>
      </c>
      <c r="M8" s="7"/>
    </row>
    <row r="9" spans="1:13" s="6" customFormat="1" x14ac:dyDescent="0.35">
      <c r="A9" s="72" t="s">
        <v>37</v>
      </c>
      <c r="B9" s="27">
        <v>2</v>
      </c>
      <c r="C9" s="27">
        <v>2158</v>
      </c>
      <c r="D9" s="27">
        <v>4402</v>
      </c>
      <c r="E9" s="27">
        <v>3448</v>
      </c>
      <c r="F9" s="27">
        <v>954</v>
      </c>
      <c r="G9" s="27">
        <v>470</v>
      </c>
      <c r="H9" s="27">
        <v>194</v>
      </c>
      <c r="I9" s="27">
        <v>51</v>
      </c>
      <c r="J9" s="27">
        <v>17</v>
      </c>
      <c r="K9" s="27">
        <v>3</v>
      </c>
      <c r="L9" s="27">
        <f t="shared" si="0"/>
        <v>11699</v>
      </c>
      <c r="M9" s="7"/>
    </row>
    <row r="10" spans="1:13" s="6" customFormat="1" x14ac:dyDescent="0.35">
      <c r="A10" s="72" t="s">
        <v>2</v>
      </c>
      <c r="B10" s="26">
        <v>6</v>
      </c>
      <c r="C10" s="26">
        <v>2377</v>
      </c>
      <c r="D10" s="26">
        <v>3182</v>
      </c>
      <c r="E10" s="26">
        <v>2713</v>
      </c>
      <c r="F10" s="26">
        <v>1179</v>
      </c>
      <c r="G10" s="26">
        <v>920</v>
      </c>
      <c r="H10" s="26">
        <v>489</v>
      </c>
      <c r="I10" s="26">
        <v>132</v>
      </c>
      <c r="J10" s="26">
        <v>17</v>
      </c>
      <c r="K10" s="26">
        <v>2</v>
      </c>
      <c r="L10" s="26">
        <f t="shared" si="0"/>
        <v>11017</v>
      </c>
      <c r="M10" s="7"/>
    </row>
    <row r="11" spans="1:13" s="6" customFormat="1" x14ac:dyDescent="0.35">
      <c r="A11" s="72" t="s">
        <v>3</v>
      </c>
      <c r="B11" s="26">
        <v>2</v>
      </c>
      <c r="C11" s="26">
        <v>571</v>
      </c>
      <c r="D11" s="26">
        <v>1805</v>
      </c>
      <c r="E11" s="26">
        <v>1616</v>
      </c>
      <c r="F11" s="26">
        <v>897</v>
      </c>
      <c r="G11" s="26">
        <v>649</v>
      </c>
      <c r="H11" s="26">
        <v>159</v>
      </c>
      <c r="I11" s="26">
        <v>26</v>
      </c>
      <c r="J11" s="26">
        <v>1</v>
      </c>
      <c r="K11" s="26">
        <v>0</v>
      </c>
      <c r="L11" s="26">
        <f t="shared" si="0"/>
        <v>5726</v>
      </c>
      <c r="M11" s="7"/>
    </row>
    <row r="12" spans="1:13" s="6" customFormat="1" x14ac:dyDescent="0.35">
      <c r="A12" s="72" t="s">
        <v>38</v>
      </c>
      <c r="B12" s="26">
        <v>1</v>
      </c>
      <c r="C12" s="26">
        <v>2614</v>
      </c>
      <c r="D12" s="26">
        <v>2784</v>
      </c>
      <c r="E12" s="26">
        <v>3034</v>
      </c>
      <c r="F12" s="26">
        <v>1078</v>
      </c>
      <c r="G12" s="26">
        <v>688</v>
      </c>
      <c r="H12" s="26">
        <v>187</v>
      </c>
      <c r="I12" s="26">
        <v>51</v>
      </c>
      <c r="J12" s="26">
        <v>7</v>
      </c>
      <c r="K12" s="26">
        <v>2</v>
      </c>
      <c r="L12" s="26">
        <f t="shared" si="0"/>
        <v>10446</v>
      </c>
      <c r="M12" s="7"/>
    </row>
    <row r="13" spans="1:13" s="6" customFormat="1" x14ac:dyDescent="0.35">
      <c r="A13" s="72" t="s">
        <v>39</v>
      </c>
      <c r="B13" s="26">
        <v>23</v>
      </c>
      <c r="C13" s="26">
        <v>4009</v>
      </c>
      <c r="D13" s="26">
        <v>7246</v>
      </c>
      <c r="E13" s="26">
        <v>2845</v>
      </c>
      <c r="F13" s="26">
        <v>1279</v>
      </c>
      <c r="G13" s="26">
        <v>838</v>
      </c>
      <c r="H13" s="26">
        <v>278</v>
      </c>
      <c r="I13" s="26">
        <v>44</v>
      </c>
      <c r="J13" s="26">
        <v>1</v>
      </c>
      <c r="K13" s="26">
        <v>2</v>
      </c>
      <c r="L13" s="26">
        <f t="shared" si="0"/>
        <v>16565</v>
      </c>
      <c r="M13" s="7"/>
    </row>
    <row r="14" spans="1:13" s="6" customFormat="1" x14ac:dyDescent="0.35">
      <c r="A14" s="72" t="s">
        <v>40</v>
      </c>
      <c r="B14" s="27">
        <v>19</v>
      </c>
      <c r="C14" s="27">
        <v>8059</v>
      </c>
      <c r="D14" s="27">
        <v>8247</v>
      </c>
      <c r="E14" s="27">
        <v>3709</v>
      </c>
      <c r="F14" s="27">
        <v>1719</v>
      </c>
      <c r="G14" s="27">
        <v>651</v>
      </c>
      <c r="H14" s="27">
        <v>283</v>
      </c>
      <c r="I14" s="27">
        <v>66</v>
      </c>
      <c r="J14" s="27">
        <v>11</v>
      </c>
      <c r="K14" s="27">
        <v>7</v>
      </c>
      <c r="L14" s="27">
        <f t="shared" si="0"/>
        <v>22771</v>
      </c>
      <c r="M14" s="7"/>
    </row>
    <row r="15" spans="1:13" s="6" customFormat="1" x14ac:dyDescent="0.35">
      <c r="A15" s="72" t="s">
        <v>41</v>
      </c>
      <c r="B15" s="26">
        <v>23</v>
      </c>
      <c r="C15" s="26">
        <v>6770</v>
      </c>
      <c r="D15" s="26">
        <v>8145</v>
      </c>
      <c r="E15" s="26">
        <v>1499</v>
      </c>
      <c r="F15" s="26">
        <v>541</v>
      </c>
      <c r="G15" s="26">
        <v>228</v>
      </c>
      <c r="H15" s="26">
        <v>58</v>
      </c>
      <c r="I15" s="26">
        <v>17</v>
      </c>
      <c r="J15" s="26">
        <v>0</v>
      </c>
      <c r="K15" s="26">
        <v>0</v>
      </c>
      <c r="L15" s="26">
        <f t="shared" si="0"/>
        <v>17281</v>
      </c>
      <c r="M15" s="7"/>
    </row>
    <row r="16" spans="1:13" s="6" customFormat="1" x14ac:dyDescent="0.35">
      <c r="A16" s="72" t="s">
        <v>42</v>
      </c>
      <c r="B16" s="26">
        <v>10</v>
      </c>
      <c r="C16" s="26">
        <v>4473</v>
      </c>
      <c r="D16" s="26">
        <v>4281</v>
      </c>
      <c r="E16" s="26">
        <v>2546</v>
      </c>
      <c r="F16" s="26">
        <v>1107</v>
      </c>
      <c r="G16" s="26">
        <v>447</v>
      </c>
      <c r="H16" s="26">
        <v>175</v>
      </c>
      <c r="I16" s="26">
        <v>33</v>
      </c>
      <c r="J16" s="26">
        <v>6</v>
      </c>
      <c r="K16" s="26">
        <v>2</v>
      </c>
      <c r="L16" s="26">
        <f t="shared" si="0"/>
        <v>13080</v>
      </c>
      <c r="M16" s="7"/>
    </row>
    <row r="17" spans="1:13" s="6" customFormat="1" x14ac:dyDescent="0.35">
      <c r="A17" s="72" t="s">
        <v>43</v>
      </c>
      <c r="B17" s="26">
        <v>2</v>
      </c>
      <c r="C17" s="26">
        <v>599</v>
      </c>
      <c r="D17" s="26">
        <v>2829</v>
      </c>
      <c r="E17" s="26">
        <v>3446</v>
      </c>
      <c r="F17" s="26">
        <v>1661</v>
      </c>
      <c r="G17" s="26">
        <v>738</v>
      </c>
      <c r="H17" s="26">
        <v>312</v>
      </c>
      <c r="I17" s="26">
        <v>112</v>
      </c>
      <c r="J17" s="26">
        <v>30</v>
      </c>
      <c r="K17" s="26">
        <v>3</v>
      </c>
      <c r="L17" s="26">
        <f t="shared" si="0"/>
        <v>9732</v>
      </c>
      <c r="M17" s="7"/>
    </row>
    <row r="18" spans="1:13" s="6" customFormat="1" x14ac:dyDescent="0.35">
      <c r="A18" s="72" t="s">
        <v>4</v>
      </c>
      <c r="B18" s="26">
        <v>55</v>
      </c>
      <c r="C18" s="26">
        <v>16755</v>
      </c>
      <c r="D18" s="26">
        <v>5395</v>
      </c>
      <c r="E18" s="26">
        <v>2384</v>
      </c>
      <c r="F18" s="26">
        <v>629</v>
      </c>
      <c r="G18" s="26">
        <v>267</v>
      </c>
      <c r="H18" s="26">
        <v>104</v>
      </c>
      <c r="I18" s="26">
        <v>29</v>
      </c>
      <c r="J18" s="26">
        <v>4</v>
      </c>
      <c r="K18" s="26">
        <v>0</v>
      </c>
      <c r="L18" s="26">
        <f t="shared" si="0"/>
        <v>25622</v>
      </c>
      <c r="M18" s="7"/>
    </row>
    <row r="19" spans="1:13" s="6" customFormat="1" x14ac:dyDescent="0.35">
      <c r="A19" s="72" t="s">
        <v>44</v>
      </c>
      <c r="B19" s="27">
        <v>17</v>
      </c>
      <c r="C19" s="27">
        <v>4838</v>
      </c>
      <c r="D19" s="27">
        <v>1061</v>
      </c>
      <c r="E19" s="27">
        <v>225</v>
      </c>
      <c r="F19" s="27">
        <v>118</v>
      </c>
      <c r="G19" s="27">
        <v>43</v>
      </c>
      <c r="H19" s="27">
        <v>14</v>
      </c>
      <c r="I19" s="27">
        <v>7</v>
      </c>
      <c r="J19" s="27">
        <v>0</v>
      </c>
      <c r="K19" s="27">
        <v>0</v>
      </c>
      <c r="L19" s="27">
        <f t="shared" si="0"/>
        <v>6323</v>
      </c>
      <c r="M19" s="7"/>
    </row>
    <row r="20" spans="1:13" s="6" customFormat="1" x14ac:dyDescent="0.35">
      <c r="A20" s="72" t="s">
        <v>45</v>
      </c>
      <c r="B20" s="26">
        <v>18</v>
      </c>
      <c r="C20" s="26">
        <v>6394</v>
      </c>
      <c r="D20" s="26">
        <v>6437</v>
      </c>
      <c r="E20" s="26">
        <v>2826</v>
      </c>
      <c r="F20" s="26">
        <v>730</v>
      </c>
      <c r="G20" s="26">
        <v>200</v>
      </c>
      <c r="H20" s="26">
        <v>73</v>
      </c>
      <c r="I20" s="26">
        <v>22</v>
      </c>
      <c r="J20" s="26">
        <v>1</v>
      </c>
      <c r="K20" s="26">
        <v>1</v>
      </c>
      <c r="L20" s="26">
        <f t="shared" si="0"/>
        <v>16702</v>
      </c>
      <c r="M20" s="7"/>
    </row>
    <row r="21" spans="1:13" s="6" customFormat="1" x14ac:dyDescent="0.35">
      <c r="A21" s="72" t="s">
        <v>5</v>
      </c>
      <c r="B21" s="26">
        <v>21</v>
      </c>
      <c r="C21" s="26">
        <v>7276</v>
      </c>
      <c r="D21" s="26">
        <v>1596</v>
      </c>
      <c r="E21" s="26">
        <v>292</v>
      </c>
      <c r="F21" s="26">
        <v>112</v>
      </c>
      <c r="G21" s="26">
        <v>42</v>
      </c>
      <c r="H21" s="26">
        <v>10</v>
      </c>
      <c r="I21" s="26">
        <v>1</v>
      </c>
      <c r="J21" s="26">
        <v>0</v>
      </c>
      <c r="K21" s="26">
        <v>0</v>
      </c>
      <c r="L21" s="26">
        <f t="shared" si="0"/>
        <v>9350</v>
      </c>
      <c r="M21" s="7"/>
    </row>
    <row r="22" spans="1:13" s="6" customFormat="1" x14ac:dyDescent="0.35">
      <c r="A22" s="72" t="s">
        <v>6</v>
      </c>
      <c r="B22" s="26">
        <v>4</v>
      </c>
      <c r="C22" s="26">
        <v>3250</v>
      </c>
      <c r="D22" s="26">
        <v>4313</v>
      </c>
      <c r="E22" s="26">
        <v>2403</v>
      </c>
      <c r="F22" s="26">
        <v>324</v>
      </c>
      <c r="G22" s="26">
        <v>168</v>
      </c>
      <c r="H22" s="26">
        <v>65</v>
      </c>
      <c r="I22" s="26">
        <v>12</v>
      </c>
      <c r="J22" s="26">
        <v>0</v>
      </c>
      <c r="K22" s="26">
        <v>0</v>
      </c>
      <c r="L22" s="26">
        <f t="shared" si="0"/>
        <v>10539</v>
      </c>
      <c r="M22" s="7"/>
    </row>
    <row r="23" spans="1:13" s="6" customFormat="1" x14ac:dyDescent="0.35">
      <c r="A23" s="72" t="s">
        <v>46</v>
      </c>
      <c r="B23" s="26">
        <v>0</v>
      </c>
      <c r="C23" s="26">
        <v>177</v>
      </c>
      <c r="D23" s="26">
        <v>1748</v>
      </c>
      <c r="E23" s="26">
        <v>1836</v>
      </c>
      <c r="F23" s="26">
        <v>1530</v>
      </c>
      <c r="G23" s="26">
        <v>502</v>
      </c>
      <c r="H23" s="26">
        <v>298</v>
      </c>
      <c r="I23" s="26">
        <v>119</v>
      </c>
      <c r="J23" s="26">
        <v>35</v>
      </c>
      <c r="K23" s="26">
        <v>9</v>
      </c>
      <c r="L23" s="26">
        <f t="shared" si="0"/>
        <v>6254</v>
      </c>
      <c r="M23" s="7"/>
    </row>
    <row r="24" spans="1:13" s="6" customFormat="1" x14ac:dyDescent="0.35">
      <c r="A24" s="72" t="s">
        <v>47</v>
      </c>
      <c r="B24" s="27">
        <v>4</v>
      </c>
      <c r="C24" s="27">
        <v>3289</v>
      </c>
      <c r="D24" s="27">
        <v>4850</v>
      </c>
      <c r="E24" s="27">
        <v>3354</v>
      </c>
      <c r="F24" s="27">
        <v>1086</v>
      </c>
      <c r="G24" s="27">
        <v>403</v>
      </c>
      <c r="H24" s="27">
        <v>144</v>
      </c>
      <c r="I24" s="27">
        <v>45</v>
      </c>
      <c r="J24" s="27">
        <v>7</v>
      </c>
      <c r="K24" s="27">
        <v>1</v>
      </c>
      <c r="L24" s="27">
        <f t="shared" si="0"/>
        <v>13183</v>
      </c>
      <c r="M24" s="7"/>
    </row>
    <row r="25" spans="1:13" s="28" customFormat="1" ht="16" thickBot="1" x14ac:dyDescent="0.4">
      <c r="A25" s="73" t="s">
        <v>48</v>
      </c>
      <c r="B25" s="26">
        <v>7</v>
      </c>
      <c r="C25" s="26">
        <v>2544</v>
      </c>
      <c r="D25" s="26">
        <v>8419</v>
      </c>
      <c r="E25" s="26">
        <v>9913</v>
      </c>
      <c r="F25" s="26">
        <v>6452</v>
      </c>
      <c r="G25" s="26">
        <v>2972</v>
      </c>
      <c r="H25" s="26">
        <v>975</v>
      </c>
      <c r="I25" s="26">
        <v>244</v>
      </c>
      <c r="J25" s="26">
        <v>31</v>
      </c>
      <c r="K25" s="26">
        <v>13</v>
      </c>
      <c r="L25" s="26">
        <f t="shared" si="0"/>
        <v>31570</v>
      </c>
      <c r="M25" s="7"/>
    </row>
    <row r="26" spans="1:13" x14ac:dyDescent="0.35">
      <c r="A26" s="29" t="s">
        <v>49</v>
      </c>
      <c r="B26" s="30">
        <v>245</v>
      </c>
      <c r="C26" s="30">
        <v>87445</v>
      </c>
      <c r="D26" s="30">
        <v>91072</v>
      </c>
      <c r="E26" s="30">
        <v>61348</v>
      </c>
      <c r="F26" s="30">
        <v>26044</v>
      </c>
      <c r="G26" s="30">
        <v>12496</v>
      </c>
      <c r="H26" s="30">
        <v>4649</v>
      </c>
      <c r="I26" s="30">
        <v>1249</v>
      </c>
      <c r="J26" s="30">
        <v>200</v>
      </c>
      <c r="K26" s="30">
        <v>48</v>
      </c>
      <c r="L26" s="30">
        <f>SUM(B26:K26)</f>
        <v>284796</v>
      </c>
      <c r="M26" s="7"/>
    </row>
    <row r="27" spans="1:13" x14ac:dyDescent="0.35">
      <c r="A27" s="70" t="s">
        <v>33</v>
      </c>
      <c r="B27" s="6"/>
      <c r="C27" s="33"/>
      <c r="D27" s="51"/>
      <c r="E27" s="33"/>
      <c r="F27" s="33"/>
      <c r="G27" s="33"/>
      <c r="H27" s="33"/>
      <c r="I27" s="33"/>
      <c r="J27" s="6"/>
      <c r="K27" s="6"/>
      <c r="L27" s="6"/>
      <c r="M27" s="7"/>
    </row>
    <row r="28" spans="1:13" ht="13.75" customHeight="1" x14ac:dyDescent="0.35">
      <c r="A28" s="63" t="s">
        <v>75</v>
      </c>
      <c r="B28" s="6"/>
      <c r="C28" s="7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x14ac:dyDescent="0.3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x14ac:dyDescent="0.3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3" x14ac:dyDescent="0.35">
      <c r="C31" s="32"/>
    </row>
    <row r="32" spans="1:13" x14ac:dyDescent="0.35">
      <c r="E32" s="15"/>
      <c r="F32" s="15"/>
      <c r="G32" s="18"/>
      <c r="H32" s="16"/>
      <c r="I32" s="16"/>
      <c r="J32" s="17"/>
    </row>
  </sheetData>
  <mergeCells count="1">
    <mergeCell ref="B2:K2"/>
  </mergeCells>
  <pageMargins left="0.7" right="0.7" top="0.75" bottom="0.75" header="0.3" footer="0.3"/>
  <pageSetup paperSize="9" orientation="portrait" horizontalDpi="300" verticalDpi="300" r:id="rId1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A36092833</value>
    </field>
    <field name="Objective-Title">
      <value order="0">CTRS Annual Report - Annex A - Welsh</value>
    </field>
    <field name="Objective-Description">
      <value order="0"/>
    </field>
    <field name="Objective-CreationStamp">
      <value order="0">2021-08-11T06:57:21Z</value>
    </field>
    <field name="Objective-IsApproved">
      <value order="0">false</value>
    </field>
    <field name="Objective-IsPublished">
      <value order="0">true</value>
    </field>
    <field name="Objective-DatePublished">
      <value order="0">2021-08-11T07:32:06Z</value>
    </field>
    <field name="Objective-ModificationStamp">
      <value order="0">2021-08-11T07:32:06Z</value>
    </field>
    <field name="Objective-Owner">
      <value order="0">Chamberlain, Danielle (EPS - LGFR)</value>
    </field>
    <field name="Objective-Path">
      <value order="0">Objective Global Folder:Business File Plan:Education &amp; Public Services (EPS):Education &amp; Public Services (EPS) - Local Government - Finance Reform:1 - Save:05 Local Government - Council Tax Policy:Council Tax Reduction Scheme - Research and Analysis - 2016-2021:CTRS Annual Report 2020-21</value>
    </field>
    <field name="Objective-Parent">
      <value order="0">CTRS Annual Report 2020-21</value>
    </field>
    <field name="Objective-State">
      <value order="0">Published</value>
    </field>
    <field name="Objective-VersionId">
      <value order="0">vA70702379</value>
    </field>
    <field name="Objective-Version">
      <value order="0">4.0</value>
    </field>
    <field name="Objective-VersionNumber">
      <value order="0">4</value>
    </field>
    <field name="Objective-VersionComment">
      <value order="0"/>
    </field>
    <field name="Objective-FileNumber">
      <value order="0">qA1239137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2021-08-10T23:00:00Z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28D5F22F3C9499FAE85CC779B1B03" ma:contentTypeVersion="12" ma:contentTypeDescription="Create a new document." ma:contentTypeScope="" ma:versionID="8e145ab18329055b4cc909f19a737896">
  <xsd:schema xmlns:xsd="http://www.w3.org/2001/XMLSchema" xmlns:xs="http://www.w3.org/2001/XMLSchema" xmlns:p="http://schemas.microsoft.com/office/2006/metadata/properties" xmlns:ns3="b04c1acd-daa7-414d-848b-b7e9d95ff698" xmlns:ns4="aa77fa82-f32f-4a3e-b24a-3bfd3e5bd3e6" targetNamespace="http://schemas.microsoft.com/office/2006/metadata/properties" ma:root="true" ma:fieldsID="d210b1490f398bbecc9fe2b97b25fa55" ns3:_="" ns4:_="">
    <xsd:import namespace="b04c1acd-daa7-414d-848b-b7e9d95ff698"/>
    <xsd:import namespace="aa77fa82-f32f-4a3e-b24a-3bfd3e5bd3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c1acd-daa7-414d-848b-b7e9d95ff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fa82-f32f-4a3e-b24a-3bfd3e5bd3e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2.xml><?xml version="1.0" encoding="utf-8"?>
<ds:datastoreItem xmlns:ds="http://schemas.openxmlformats.org/officeDocument/2006/customXml" ds:itemID="{08B3D095-B3F1-444B-B15E-34A88A11681F}">
  <ds:schemaRefs>
    <ds:schemaRef ds:uri="http://schemas.microsoft.com/office/2006/metadata/properties"/>
    <ds:schemaRef ds:uri="aa77fa82-f32f-4a3e-b24a-3bfd3e5bd3e6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b04c1acd-daa7-414d-848b-b7e9d95ff69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A99D3B-9BEB-4969-93A8-14F004D5B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c1acd-daa7-414d-848b-b7e9d95ff698"/>
    <ds:schemaRef ds:uri="aa77fa82-f32f-4a3e-b24a-3bfd3e5bd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B1330-399D-4455-A838-BB61CE2B9E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9</vt:i4>
      </vt:variant>
    </vt:vector>
  </HeadingPairs>
  <TitlesOfParts>
    <vt:vector size="14" baseType="lpstr">
      <vt:lpstr>Tabl A1</vt:lpstr>
      <vt:lpstr>Tabl A2</vt:lpstr>
      <vt:lpstr>Tabl A3</vt:lpstr>
      <vt:lpstr>Tabl A4</vt:lpstr>
      <vt:lpstr>Tabl A5</vt:lpstr>
      <vt:lpstr>Ffigur 1</vt:lpstr>
      <vt:lpstr>Ffigur 2</vt:lpstr>
      <vt:lpstr>Ffigur 3</vt:lpstr>
      <vt:lpstr>Ffigur 4</vt:lpstr>
      <vt:lpstr>Ffigur 5</vt:lpstr>
      <vt:lpstr>Ffigur 6</vt:lpstr>
      <vt:lpstr>Ffigur 7</vt:lpstr>
      <vt:lpstr>Ffigur 8</vt:lpstr>
      <vt:lpstr>Ffigur 9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Matthew (KAS)</dc:creator>
  <cp:lastModifiedBy>Chamberlain, Danielle (EPS - LGSF)</cp:lastModifiedBy>
  <dcterms:created xsi:type="dcterms:W3CDTF">2020-05-11T08:29:18Z</dcterms:created>
  <dcterms:modified xsi:type="dcterms:W3CDTF">2021-08-11T07:31:51Z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A36092833</vt:lpwstr>
  </property>
  <property fmtid="{D5CDD505-2E9C-101B-9397-08002B2CF9AE}" pid="4" name="Objective-Title">
    <vt:lpwstr>CTRS Annual Report - Annex A -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2021-08-11T06:57:21Z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2021-08-11T07:32:06Z</vt:filetime>
  </property>
  <property fmtid="{D5CDD505-2E9C-101B-9397-08002B2CF9AE}" pid="10" name="Objective-ModificationStamp">
    <vt:filetime>2021-08-11T07:32:06Z</vt:filetime>
  </property>
  <property fmtid="{D5CDD505-2E9C-101B-9397-08002B2CF9AE}" pid="11" name="Objective-Owner">
    <vt:lpwstr>Chamberlain, Danielle (EPS - LGFR)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Reform:1 - Save:05 Local Government - Council Tax Policy:Council Tax Reduction Scheme - Research and Analysis - 2016-2021:CTRS Annual Report 2020-21</vt:lpwstr>
  </property>
  <property fmtid="{D5CDD505-2E9C-101B-9397-08002B2CF9AE}" pid="13" name="Objective-Parent">
    <vt:lpwstr>CTRS Annual Report 2020-21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vA70702379</vt:lpwstr>
  </property>
  <property fmtid="{D5CDD505-2E9C-101B-9397-08002B2CF9AE}" pid="16" name="Objective-Version">
    <vt:lpwstr>4.0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qA1239137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2021-08-10T23:00:00Z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0x010100F6928D5F22F3C9499FAE85CC779B1B03</vt:lpwstr>
  </property>
</Properties>
</file>

<file path=ocl_link_map.xml><?xml version="1.0" encoding="utf-8"?>
<links>
  <link>
    <path>CTR report 2021 - English.xlsx</path>
    <object_id>A34654177</object_id>
  </link>
</links>
</file>