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JamesRutledgeN\Objective\Objects\"/>
    </mc:Choice>
  </mc:AlternateContent>
  <bookViews>
    <workbookView xWindow="270" yWindow="585" windowWidth="23250" windowHeight="13170"/>
  </bookViews>
  <sheets>
    <sheet name="Cost Template" sheetId="1" r:id="rId1"/>
    <sheet name="Abnormal Costs" sheetId="2" r:id="rId2"/>
  </sheets>
  <calcPr calcId="162913"/>
</workbook>
</file>

<file path=xl/calcChain.xml><?xml version="1.0" encoding="utf-8"?>
<calcChain xmlns="http://schemas.openxmlformats.org/spreadsheetml/2006/main">
  <c r="J21" i="1" l="1"/>
  <c r="J18" i="1"/>
  <c r="J14" i="1"/>
  <c r="J23" i="1" l="1"/>
  <c r="C52" i="1"/>
  <c r="C64" i="1"/>
  <c r="F34" i="2" l="1"/>
  <c r="F13" i="2"/>
  <c r="C129" i="1" l="1"/>
  <c r="D129" i="1" s="1"/>
  <c r="C128" i="1"/>
  <c r="D128" i="1" s="1"/>
  <c r="C127" i="1"/>
  <c r="D127" i="1" s="1"/>
  <c r="C126" i="1"/>
  <c r="D126" i="1" s="1"/>
  <c r="C118" i="1"/>
  <c r="D118" i="1" s="1"/>
  <c r="D130" i="1"/>
  <c r="C98" i="1"/>
  <c r="D112" i="1"/>
  <c r="D110" i="1"/>
  <c r="D109" i="1"/>
  <c r="D108" i="1"/>
  <c r="D53" i="1"/>
  <c r="D54" i="1"/>
  <c r="D56" i="1"/>
  <c r="D57" i="1"/>
  <c r="D58" i="1"/>
  <c r="D59" i="1"/>
  <c r="D60" i="1"/>
  <c r="D61" i="1"/>
  <c r="D62" i="1"/>
  <c r="D63" i="1"/>
  <c r="D65" i="1"/>
  <c r="D66" i="1"/>
  <c r="D67" i="1"/>
  <c r="D69" i="1"/>
  <c r="D70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91" i="1"/>
  <c r="D92" i="1"/>
  <c r="D93" i="1"/>
  <c r="D94" i="1"/>
  <c r="D95" i="1"/>
  <c r="D96" i="1"/>
  <c r="D97" i="1"/>
  <c r="D99" i="1"/>
  <c r="D100" i="1"/>
  <c r="D101" i="1"/>
  <c r="D102" i="1"/>
  <c r="D104" i="1"/>
  <c r="D52" i="1"/>
  <c r="C89" i="1"/>
  <c r="D89" i="1" s="1"/>
  <c r="C71" i="1"/>
  <c r="D71" i="1" s="1"/>
  <c r="C68" i="1"/>
  <c r="C121" i="1" s="1"/>
  <c r="D121" i="1" s="1"/>
  <c r="D64" i="1"/>
  <c r="C119" i="1"/>
  <c r="C122" i="1" l="1"/>
  <c r="D122" i="1" s="1"/>
  <c r="C123" i="1"/>
  <c r="D123" i="1" s="1"/>
  <c r="D55" i="1"/>
  <c r="D119" i="1"/>
  <c r="D68" i="1"/>
  <c r="D98" i="1"/>
  <c r="C124" i="1"/>
  <c r="D124" i="1" s="1"/>
  <c r="C90" i="1"/>
  <c r="D90" i="1" s="1"/>
  <c r="C120" i="1"/>
  <c r="D120" i="1" s="1"/>
  <c r="C125" i="1" l="1"/>
  <c r="C103" i="1"/>
  <c r="D103" i="1" l="1"/>
  <c r="C105" i="1"/>
  <c r="C113" i="1"/>
  <c r="D113" i="1" s="1"/>
  <c r="D125" i="1"/>
  <c r="C111" i="1" l="1"/>
  <c r="D105" i="1"/>
  <c r="D111" i="1" l="1"/>
  <c r="C114" i="1"/>
  <c r="D114" i="1" s="1"/>
  <c r="C131" i="1"/>
  <c r="D131" i="1" l="1"/>
  <c r="C134" i="1"/>
  <c r="D134" i="1" s="1"/>
</calcChain>
</file>

<file path=xl/sharedStrings.xml><?xml version="1.0" encoding="utf-8"?>
<sst xmlns="http://schemas.openxmlformats.org/spreadsheetml/2006/main" count="181" uniqueCount="172">
  <si>
    <t>Y Grŵp Addysg a Gwasanaethau Cyhoeddus</t>
  </si>
  <si>
    <t xml:space="preserve"> Education and Public Services Group</t>
  </si>
  <si>
    <t>FBC Cost Template</t>
  </si>
  <si>
    <t>Authority Name:</t>
  </si>
  <si>
    <t>Project Name:</t>
  </si>
  <si>
    <t>Gross floor area m2</t>
  </si>
  <si>
    <t>Number pupil places (inc SEN and full time equivalent nursery places)</t>
  </si>
  <si>
    <t>Number SEN places</t>
  </si>
  <si>
    <t>Number FTE nursery places</t>
  </si>
  <si>
    <t>Project Title and Location</t>
  </si>
  <si>
    <t>New build % (area)</t>
  </si>
  <si>
    <t>Refurb % (area)</t>
  </si>
  <si>
    <t>Description of work (max 255 characters)</t>
  </si>
  <si>
    <t>Delivered Through Regional Framework? Y/N</t>
  </si>
  <si>
    <t>If "Y", please add Framework Name</t>
  </si>
  <si>
    <t>Contract period in weeks</t>
  </si>
  <si>
    <t>Construction Stage</t>
  </si>
  <si>
    <t>BREEAM rating</t>
  </si>
  <si>
    <t>Base date - contract signed</t>
  </si>
  <si>
    <t>Base index (BIS PUBSEC Non-housing TPI)</t>
  </si>
  <si>
    <t>Authority</t>
  </si>
  <si>
    <t>Additional functionality - description</t>
  </si>
  <si>
    <t>GFA - m2</t>
  </si>
  <si>
    <t>No. of Additional Pupil Places</t>
  </si>
  <si>
    <t>Total No. of Pupil Places in School (including SEN)</t>
  </si>
  <si>
    <t>No. of SEN Pupils</t>
  </si>
  <si>
    <t>No. of Storeys (incl Basement)</t>
  </si>
  <si>
    <t>Refurbishment Level</t>
  </si>
  <si>
    <t>Procurement Route</t>
  </si>
  <si>
    <t>Contract used</t>
  </si>
  <si>
    <t>Additional sustainability credentials</t>
  </si>
  <si>
    <t>Utilisation of BIM</t>
  </si>
  <si>
    <t>Anticipated number of Trainee's and apprentice's on project    -          number of new entrant weeks</t>
  </si>
  <si>
    <t>Anticipated % Local subcontractors on project  -                  % construction cost</t>
  </si>
  <si>
    <t>Element (BCIS definitions)</t>
  </si>
  <si>
    <t>Total cost</t>
  </si>
  <si>
    <t>Cost per m2</t>
  </si>
  <si>
    <t>Development Costs</t>
  </si>
  <si>
    <t>Site Investigation</t>
  </si>
  <si>
    <t>Land Acquisition</t>
  </si>
  <si>
    <t>Substructure</t>
  </si>
  <si>
    <t>2A</t>
  </si>
  <si>
    <t>Frame</t>
  </si>
  <si>
    <t>2B</t>
  </si>
  <si>
    <t>Upper Floors</t>
  </si>
  <si>
    <t>2C</t>
  </si>
  <si>
    <t>Roof</t>
  </si>
  <si>
    <t>2D</t>
  </si>
  <si>
    <t>Stairs</t>
  </si>
  <si>
    <t>2E</t>
  </si>
  <si>
    <t>External Walls</t>
  </si>
  <si>
    <t>2F</t>
  </si>
  <si>
    <t>External Windows and Doors</t>
  </si>
  <si>
    <t>2G</t>
  </si>
  <si>
    <t>Internal Walls and Partitions</t>
  </si>
  <si>
    <t>2H</t>
  </si>
  <si>
    <t>Internal Doors</t>
  </si>
  <si>
    <t>Superstructure</t>
  </si>
  <si>
    <t>3A</t>
  </si>
  <si>
    <t>Wall Finishes</t>
  </si>
  <si>
    <t>3B</t>
  </si>
  <si>
    <t>Floor Finishes</t>
  </si>
  <si>
    <t>3C</t>
  </si>
  <si>
    <t>Ceiling Finishes</t>
  </si>
  <si>
    <t>Finishes</t>
  </si>
  <si>
    <t>4A</t>
  </si>
  <si>
    <t>Loose Furniture &amp; Equipment</t>
  </si>
  <si>
    <t>4B</t>
  </si>
  <si>
    <t>Fixed Furniture &amp; Equipment</t>
  </si>
  <si>
    <t>Fittings and Furnishings</t>
  </si>
  <si>
    <t>5A</t>
  </si>
  <si>
    <t>Sanitary Appliances</t>
  </si>
  <si>
    <t>5B</t>
  </si>
  <si>
    <t>Services Equipment</t>
  </si>
  <si>
    <t>5C</t>
  </si>
  <si>
    <t>Disposal Installations</t>
  </si>
  <si>
    <t>5D</t>
  </si>
  <si>
    <t>Water Installations</t>
  </si>
  <si>
    <t>5E</t>
  </si>
  <si>
    <t>Heat Source</t>
  </si>
  <si>
    <t>5F</t>
  </si>
  <si>
    <t>Space Heating and Air Conditioning</t>
  </si>
  <si>
    <t>5G</t>
  </si>
  <si>
    <t>Ventilating Systems</t>
  </si>
  <si>
    <t>5H</t>
  </si>
  <si>
    <t>Electrical Installations</t>
  </si>
  <si>
    <t>5I</t>
  </si>
  <si>
    <t>Fuel Installations</t>
  </si>
  <si>
    <t>5J</t>
  </si>
  <si>
    <t>Life and Conveyor Installations</t>
  </si>
  <si>
    <t>5K</t>
  </si>
  <si>
    <t>Fire and Lightning Protection</t>
  </si>
  <si>
    <t>5L</t>
  </si>
  <si>
    <t>Communications and Security Installations</t>
  </si>
  <si>
    <t>5M</t>
  </si>
  <si>
    <t>Special Installations</t>
  </si>
  <si>
    <t>5Ma</t>
  </si>
  <si>
    <t>ICT-infrastructure(cabling &amp; datapoints)</t>
  </si>
  <si>
    <t>5Mb</t>
  </si>
  <si>
    <t>ICT - Fit out (screens, servers, WI-FI &amp; end user devices)</t>
  </si>
  <si>
    <t>5N</t>
  </si>
  <si>
    <t xml:space="preserve">Builder's Work in Connection </t>
  </si>
  <si>
    <t>5O</t>
  </si>
  <si>
    <t>Management of the Commissioning of Services</t>
  </si>
  <si>
    <r>
      <rPr>
        <b/>
        <sz val="11"/>
        <color rgb="FF000000"/>
        <rFont val="Calibri"/>
        <family val="2"/>
      </rPr>
      <t xml:space="preserve">Services </t>
    </r>
    <r>
      <rPr>
        <sz val="11"/>
        <color rgb="FF000000"/>
        <rFont val="Calibri"/>
        <family val="2"/>
      </rPr>
      <t xml:space="preserve"> </t>
    </r>
  </si>
  <si>
    <t>Building Sub-total</t>
  </si>
  <si>
    <t>6A</t>
  </si>
  <si>
    <t>Site Works (external)</t>
  </si>
  <si>
    <t>6B</t>
  </si>
  <si>
    <t>Drainage</t>
  </si>
  <si>
    <t>6C</t>
  </si>
  <si>
    <t>External Services</t>
  </si>
  <si>
    <t>6D</t>
  </si>
  <si>
    <t>Minor Building Works</t>
  </si>
  <si>
    <t>6E</t>
  </si>
  <si>
    <t>Demolition and Work Outside the Site</t>
  </si>
  <si>
    <t>6Ea</t>
  </si>
  <si>
    <t>Highway Costs (eligible)</t>
  </si>
  <si>
    <t>External Works Sub total</t>
  </si>
  <si>
    <t>Preliminaries</t>
  </si>
  <si>
    <t>Contractors Contingencies/Risk</t>
  </si>
  <si>
    <t>Overheads/Profit</t>
  </si>
  <si>
    <t>Contract Fee</t>
  </si>
  <si>
    <t>Total (less Design Fees)</t>
  </si>
  <si>
    <t>Contractors Design Fees</t>
  </si>
  <si>
    <t>Total Contract sum</t>
  </si>
  <si>
    <t>Client Costs</t>
  </si>
  <si>
    <t>Internal Fees &amp; Management</t>
  </si>
  <si>
    <t>Design Fees - external</t>
  </si>
  <si>
    <t>Contingency/Risk</t>
  </si>
  <si>
    <t>Total Project Cost</t>
  </si>
  <si>
    <t>Cost per place (excl Fees)</t>
  </si>
  <si>
    <t>Cost per place (incl Fees &amp; Client costs)</t>
  </si>
  <si>
    <t>Elements of Work</t>
  </si>
  <si>
    <t>2018/19</t>
  </si>
  <si>
    <t>Anticipated Profile</t>
  </si>
  <si>
    <t>Development costs</t>
  </si>
  <si>
    <t>Internal Finishes</t>
  </si>
  <si>
    <t>Fixed fittings and furnishings</t>
  </si>
  <si>
    <t>Services</t>
  </si>
  <si>
    <t>External Works including drainage</t>
  </si>
  <si>
    <t>Sub total</t>
  </si>
  <si>
    <t>Contingencies</t>
  </si>
  <si>
    <t>Construction Sub total</t>
  </si>
  <si>
    <t>Client costs incl contractor design</t>
  </si>
  <si>
    <t>Total project cost</t>
  </si>
  <si>
    <t>Prepared by (signature):</t>
  </si>
  <si>
    <t>Name:</t>
  </si>
  <si>
    <t>Position in organisation:</t>
  </si>
  <si>
    <t>Date:</t>
  </si>
  <si>
    <t>2019/20</t>
  </si>
  <si>
    <t>2020/21</t>
  </si>
  <si>
    <t>2021/22</t>
  </si>
  <si>
    <r>
      <t>Abnormals</t>
    </r>
    <r>
      <rPr>
        <sz val="11"/>
        <color rgb="FFFF0000"/>
        <rFont val="Calibri"/>
        <family val="2"/>
      </rPr>
      <t xml:space="preserve"> (please provide full details on tab provided)</t>
    </r>
  </si>
  <si>
    <t>ABNORMAL COST BREAKDOWN</t>
  </si>
  <si>
    <t xml:space="preserve">Element </t>
  </si>
  <si>
    <t>Cost
£</t>
  </si>
  <si>
    <t>Explanation of cost</t>
  </si>
  <si>
    <t>(must agree to figure entered on row 92 of template)</t>
  </si>
  <si>
    <t>Total</t>
  </si>
  <si>
    <t>(as per row 92 of cost template)</t>
  </si>
  <si>
    <t>2022/23</t>
  </si>
  <si>
    <t>2023/24</t>
  </si>
  <si>
    <t>2024/25</t>
  </si>
  <si>
    <t>PROJECT COST APPLYING WG BENCHMARK RATES</t>
  </si>
  <si>
    <t>GIFA</t>
  </si>
  <si>
    <t>WG Rates</t>
  </si>
  <si>
    <t>NEW BUILD</t>
  </si>
  <si>
    <t>Abnormals</t>
  </si>
  <si>
    <t xml:space="preserve">REFURBISHMENT </t>
  </si>
  <si>
    <t>PUPIL NUMBERS</t>
  </si>
  <si>
    <t>(FF&amp;IT)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</si>
</sst>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&quot; &quot;[$£-809]#,##0.00&quot; &quot;;&quot;-&quot;[$£-809]#,##0.00&quot; &quot;;&quot; &quot;[$£-809]&quot;-&quot;00&quot; &quot;;&quot; &quot;@&quot; &quot;"/>
    <numFmt numFmtId="165" formatCode="_-* #,##0_-;\-* #,##0_-;_-* &quot;-&quot;??_-;_-@_-"/>
    <numFmt numFmtId="166" formatCode="&quot;£&quot;#,##0"/>
    <numFmt numFmtId="167" formatCode="&quot;£&quot;#,##0.00"/>
  </numFmts>
  <fonts count="25">
    <font>
      <sz val="11"/>
      <color rgb="FF00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Times New Roman"/>
      <family val="1"/>
    </font>
    <font>
      <b/>
      <sz val="16"/>
      <color rgb="FF000000"/>
      <name val="Calibri"/>
      <family val="2"/>
    </font>
    <font>
      <b/>
      <sz val="11"/>
      <color rgb="FF000000"/>
      <name val="Calibri"/>
      <family val="2"/>
    </font>
    <font>
      <u/>
      <sz val="11"/>
      <color rgb="FF000000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i/>
      <sz val="11"/>
      <color rgb="FFFF0000"/>
      <name val="Calibri"/>
      <family val="2"/>
    </font>
    <font>
      <b/>
      <i/>
      <sz val="11"/>
      <color rgb="FF000000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  <font>
      <b/>
      <i/>
      <sz val="11"/>
      <color rgb="FFFF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i/>
      <sz val="10"/>
      <color rgb="FF000000"/>
      <name val="Calibri"/>
      <family val="2"/>
    </font>
    <font>
      <b/>
      <i/>
      <sz val="12"/>
      <color rgb="FF00000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1"/>
      <color theme="1"/>
      <name val="TradeGothic"/>
    </font>
    <font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/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3" fillId="0" borderId="0" applyFont="0" applyFill="0" applyBorder="0" applyAlignment="0" applyProtection="0"/>
  </cellStyleXfs>
  <cellXfs count="111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/>
    <xf numFmtId="0" fontId="4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4" fillId="0" borderId="0" xfId="0" applyFont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8" xfId="0" applyBorder="1"/>
    <xf numFmtId="0" fontId="0" fillId="0" borderId="9" xfId="0" applyBorder="1"/>
    <xf numFmtId="164" fontId="0" fillId="0" borderId="6" xfId="0" applyNumberFormat="1" applyBorder="1"/>
    <xf numFmtId="2" fontId="0" fillId="0" borderId="9" xfId="0" applyNumberFormat="1" applyBorder="1"/>
    <xf numFmtId="164" fontId="5" fillId="0" borderId="6" xfId="0" applyNumberFormat="1" applyFont="1" applyBorder="1"/>
    <xf numFmtId="1" fontId="0" fillId="0" borderId="9" xfId="0" applyNumberFormat="1" applyBorder="1"/>
    <xf numFmtId="164" fontId="4" fillId="0" borderId="6" xfId="0" applyNumberFormat="1" applyFont="1" applyBorder="1"/>
    <xf numFmtId="0" fontId="0" fillId="0" borderId="11" xfId="0" applyBorder="1"/>
    <xf numFmtId="0" fontId="0" fillId="0" borderId="12" xfId="0" applyBorder="1"/>
    <xf numFmtId="0" fontId="4" fillId="0" borderId="4" xfId="0" applyFont="1" applyBorder="1"/>
    <xf numFmtId="164" fontId="0" fillId="0" borderId="4" xfId="0" applyNumberFormat="1" applyBorder="1"/>
    <xf numFmtId="0" fontId="0" fillId="0" borderId="2" xfId="0" applyBorder="1" applyAlignment="1">
      <alignment horizontal="center"/>
    </xf>
    <xf numFmtId="0" fontId="4" fillId="0" borderId="6" xfId="0" applyFont="1" applyBorder="1"/>
    <xf numFmtId="0" fontId="4" fillId="0" borderId="9" xfId="0" applyFont="1" applyBorder="1"/>
    <xf numFmtId="0" fontId="4" fillId="0" borderId="0" xfId="0" applyFont="1" applyAlignment="1">
      <alignment horizontal="right"/>
    </xf>
    <xf numFmtId="0" fontId="0" fillId="0" borderId="9" xfId="0" applyBorder="1" applyAlignment="1"/>
    <xf numFmtId="164" fontId="0" fillId="0" borderId="11" xfId="0" applyNumberFormat="1" applyBorder="1"/>
    <xf numFmtId="0" fontId="0" fillId="0" borderId="0" xfId="0" applyAlignment="1">
      <alignment horizontal="right"/>
    </xf>
    <xf numFmtId="164" fontId="7" fillId="0" borderId="13" xfId="0" applyNumberFormat="1" applyFont="1" applyBorder="1"/>
    <xf numFmtId="164" fontId="6" fillId="0" borderId="13" xfId="0" applyNumberFormat="1" applyFont="1" applyBorder="1"/>
    <xf numFmtId="2" fontId="0" fillId="0" borderId="2" xfId="0" applyNumberFormat="1" applyBorder="1"/>
    <xf numFmtId="0" fontId="7" fillId="0" borderId="2" xfId="0" applyFont="1" applyBorder="1"/>
    <xf numFmtId="0" fontId="6" fillId="0" borderId="2" xfId="0" applyFont="1" applyBorder="1"/>
    <xf numFmtId="0" fontId="0" fillId="0" borderId="10" xfId="0" applyBorder="1"/>
    <xf numFmtId="164" fontId="0" fillId="0" borderId="16" xfId="0" applyNumberFormat="1" applyBorder="1"/>
    <xf numFmtId="164" fontId="0" fillId="0" borderId="15" xfId="0" applyNumberFormat="1" applyBorder="1"/>
    <xf numFmtId="0" fontId="0" fillId="0" borderId="15" xfId="0" applyBorder="1"/>
    <xf numFmtId="164" fontId="9" fillId="0" borderId="6" xfId="0" applyNumberFormat="1" applyFont="1" applyBorder="1"/>
    <xf numFmtId="164" fontId="10" fillId="0" borderId="6" xfId="0" applyNumberFormat="1" applyFont="1" applyBorder="1"/>
    <xf numFmtId="164" fontId="12" fillId="0" borderId="6" xfId="0" applyNumberFormat="1" applyFont="1" applyBorder="1"/>
    <xf numFmtId="164" fontId="12" fillId="0" borderId="18" xfId="0" applyNumberFormat="1" applyFont="1" applyBorder="1"/>
    <xf numFmtId="164" fontId="12" fillId="0" borderId="17" xfId="0" applyNumberFormat="1" applyFont="1" applyBorder="1"/>
    <xf numFmtId="164" fontId="8" fillId="0" borderId="17" xfId="0" applyNumberFormat="1" applyFont="1" applyBorder="1"/>
    <xf numFmtId="164" fontId="10" fillId="0" borderId="16" xfId="0" applyNumberFormat="1" applyFont="1" applyBorder="1"/>
    <xf numFmtId="164" fontId="10" fillId="0" borderId="15" xfId="0" applyNumberFormat="1" applyFont="1" applyBorder="1"/>
    <xf numFmtId="164" fontId="11" fillId="0" borderId="6" xfId="0" applyNumberFormat="1" applyFont="1" applyBorder="1"/>
    <xf numFmtId="0" fontId="0" fillId="0" borderId="0" xfId="0" applyBorder="1"/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4" fillId="2" borderId="19" xfId="0" applyFont="1" applyFill="1" applyBorder="1"/>
    <xf numFmtId="0" fontId="4" fillId="2" borderId="2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0" borderId="24" xfId="0" applyFont="1" applyBorder="1" applyAlignment="1">
      <alignment vertical="center" wrapText="1"/>
    </xf>
    <xf numFmtId="0" fontId="4" fillId="0" borderId="20" xfId="0" applyFont="1" applyBorder="1" applyAlignment="1">
      <alignment wrapText="1"/>
    </xf>
    <xf numFmtId="0" fontId="7" fillId="3" borderId="0" xfId="0" applyFont="1" applyFill="1"/>
    <xf numFmtId="0" fontId="0" fillId="0" borderId="0" xfId="0" applyFill="1"/>
    <xf numFmtId="0" fontId="0" fillId="0" borderId="0" xfId="0" applyFill="1" applyAlignment="1">
      <alignment vertical="center"/>
    </xf>
    <xf numFmtId="0" fontId="3" fillId="0" borderId="0" xfId="0" applyFont="1" applyFill="1" applyAlignment="1"/>
    <xf numFmtId="165" fontId="3" fillId="0" borderId="0" xfId="1" applyNumberFormat="1" applyFont="1" applyFill="1" applyAlignment="1"/>
    <xf numFmtId="0" fontId="9" fillId="0" borderId="0" xfId="0" applyFont="1" applyFill="1" applyAlignment="1"/>
    <xf numFmtId="0" fontId="9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 vertical="center"/>
    </xf>
    <xf numFmtId="43" fontId="14" fillId="0" borderId="21" xfId="1" applyFont="1" applyFill="1" applyBorder="1" applyAlignment="1">
      <alignment vertical="center"/>
    </xf>
    <xf numFmtId="0" fontId="17" fillId="0" borderId="0" xfId="0" applyFont="1" applyFill="1"/>
    <xf numFmtId="3" fontId="19" fillId="3" borderId="25" xfId="0" applyNumberFormat="1" applyFont="1" applyFill="1" applyBorder="1" applyAlignment="1">
      <alignment horizontal="center"/>
    </xf>
    <xf numFmtId="0" fontId="20" fillId="3" borderId="26" xfId="0" applyFont="1" applyFill="1" applyBorder="1" applyAlignment="1">
      <alignment horizontal="left"/>
    </xf>
    <xf numFmtId="0" fontId="19" fillId="3" borderId="26" xfId="0" applyFont="1" applyFill="1" applyBorder="1"/>
    <xf numFmtId="0" fontId="19" fillId="3" borderId="27" xfId="0" applyFont="1" applyFill="1" applyBorder="1"/>
    <xf numFmtId="0" fontId="20" fillId="3" borderId="28" xfId="0" applyFont="1" applyFill="1" applyBorder="1" applyAlignment="1">
      <alignment horizontal="left"/>
    </xf>
    <xf numFmtId="0" fontId="19" fillId="3" borderId="0" xfId="0" applyFont="1" applyFill="1" applyBorder="1"/>
    <xf numFmtId="0" fontId="19" fillId="3" borderId="29" xfId="0" applyFont="1" applyFill="1" applyBorder="1"/>
    <xf numFmtId="3" fontId="19" fillId="3" borderId="28" xfId="0" applyNumberFormat="1" applyFont="1" applyFill="1" applyBorder="1" applyAlignment="1">
      <alignment horizontal="center"/>
    </xf>
    <xf numFmtId="0" fontId="19" fillId="3" borderId="0" xfId="0" applyFont="1" applyFill="1" applyBorder="1" applyAlignment="1">
      <alignment horizontal="center"/>
    </xf>
    <xf numFmtId="0" fontId="21" fillId="3" borderId="0" xfId="0" applyFont="1" applyFill="1" applyBorder="1" applyAlignment="1">
      <alignment horizontal="center" vertical="center"/>
    </xf>
    <xf numFmtId="3" fontId="19" fillId="3" borderId="0" xfId="0" applyNumberFormat="1" applyFont="1" applyFill="1" applyBorder="1" applyAlignment="1">
      <alignment horizontal="center"/>
    </xf>
    <xf numFmtId="166" fontId="19" fillId="3" borderId="0" xfId="0" applyNumberFormat="1" applyFont="1" applyFill="1" applyBorder="1" applyAlignment="1">
      <alignment horizontal="center"/>
    </xf>
    <xf numFmtId="167" fontId="19" fillId="3" borderId="0" xfId="0" applyNumberFormat="1" applyFont="1" applyFill="1" applyBorder="1"/>
    <xf numFmtId="3" fontId="21" fillId="3" borderId="28" xfId="0" applyNumberFormat="1" applyFont="1" applyFill="1" applyBorder="1" applyAlignment="1">
      <alignment horizontal="center" vertical="top"/>
    </xf>
    <xf numFmtId="0" fontId="22" fillId="3" borderId="0" xfId="0" applyFont="1" applyFill="1"/>
    <xf numFmtId="167" fontId="20" fillId="3" borderId="30" xfId="0" applyNumberFormat="1" applyFont="1" applyFill="1" applyBorder="1"/>
    <xf numFmtId="3" fontId="19" fillId="3" borderId="31" xfId="0" applyNumberFormat="1" applyFont="1" applyFill="1" applyBorder="1" applyAlignment="1">
      <alignment horizontal="center"/>
    </xf>
    <xf numFmtId="0" fontId="19" fillId="3" borderId="32" xfId="0" applyFont="1" applyFill="1" applyBorder="1"/>
    <xf numFmtId="0" fontId="19" fillId="3" borderId="33" xfId="0" applyFont="1" applyFill="1" applyBorder="1"/>
    <xf numFmtId="0" fontId="23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4" fillId="0" borderId="0" xfId="0" applyFont="1" applyBorder="1" applyAlignment="1">
      <alignment horizontal="center" wrapText="1"/>
    </xf>
    <xf numFmtId="164" fontId="0" fillId="0" borderId="9" xfId="0" applyNumberFormat="1" applyBorder="1"/>
    <xf numFmtId="164" fontId="10" fillId="0" borderId="9" xfId="0" applyNumberFormat="1" applyFont="1" applyBorder="1"/>
    <xf numFmtId="164" fontId="8" fillId="0" borderId="9" xfId="0" applyNumberFormat="1" applyFont="1" applyBorder="1"/>
    <xf numFmtId="164" fontId="12" fillId="0" borderId="9" xfId="0" applyNumberFormat="1" applyFont="1" applyBorder="1"/>
    <xf numFmtId="0" fontId="0" fillId="0" borderId="23" xfId="0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1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6" fillId="0" borderId="0" xfId="0" applyFont="1" applyFill="1" applyAlignment="1">
      <alignment horizontal="left" vertical="center" wrapText="1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15" fillId="0" borderId="20" xfId="0" applyFont="1" applyFill="1" applyBorder="1" applyAlignment="1">
      <alignment horizontal="left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</cellXfs>
  <cellStyles count="2">
    <cellStyle name="Comma" xfId="1" builtinId="3"/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theme" Target="theme/theme1.xml" Id="rId3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/customXML/item2.xml" Id="Ra69d8f061b51459f" 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209550</xdr:colOff>
      <xdr:row>0</xdr:row>
      <xdr:rowOff>0</xdr:rowOff>
    </xdr:from>
    <xdr:to>
      <xdr:col>4</xdr:col>
      <xdr:colOff>342900</xdr:colOff>
      <xdr:row>9</xdr:row>
      <xdr:rowOff>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0" y="0"/>
          <a:ext cx="2152650" cy="18383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1</xdr:col>
      <xdr:colOff>2711958</xdr:colOff>
      <xdr:row>3</xdr:row>
      <xdr:rowOff>149352</xdr:rowOff>
    </xdr:to>
    <xdr:pic>
      <xdr:nvPicPr>
        <xdr:cNvPr id="6" name="Picture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3264408" cy="6827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266700</xdr:colOff>
      <xdr:row>0</xdr:row>
      <xdr:rowOff>0</xdr:rowOff>
    </xdr:from>
    <xdr:to>
      <xdr:col>10</xdr:col>
      <xdr:colOff>114300</xdr:colOff>
      <xdr:row>9</xdr:row>
      <xdr:rowOff>0</xdr:rowOff>
    </xdr:to>
    <xdr:pic>
      <xdr:nvPicPr>
        <xdr:cNvPr id="4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00575" y="0"/>
          <a:ext cx="2171700" cy="1828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57150</xdr:colOff>
      <xdr:row>0</xdr:row>
      <xdr:rowOff>38100</xdr:rowOff>
    </xdr:from>
    <xdr:to>
      <xdr:col>5</xdr:col>
      <xdr:colOff>6858</xdr:colOff>
      <xdr:row>3</xdr:row>
      <xdr:rowOff>149352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38100"/>
          <a:ext cx="3264408" cy="6827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139"/>
  <sheetViews>
    <sheetView tabSelected="1" workbookViewId="0">
      <selection activeCell="M19" sqref="M19"/>
    </sheetView>
  </sheetViews>
  <sheetFormatPr defaultRowHeight="15"/>
  <cols>
    <col min="1" max="1" width="9.140625" customWidth="1"/>
    <col min="2" max="2" width="56.28515625" customWidth="1"/>
    <col min="3" max="3" width="15" customWidth="1"/>
    <col min="4" max="5" width="15.28515625" customWidth="1"/>
    <col min="6" max="6" width="11.85546875" customWidth="1"/>
    <col min="7" max="7" width="33.5703125" customWidth="1"/>
    <col min="8" max="8" width="10.28515625" customWidth="1"/>
    <col min="9" max="18" width="9.140625" customWidth="1"/>
    <col min="19" max="19" width="10.42578125" customWidth="1"/>
    <col min="20" max="20" width="10.5703125" customWidth="1"/>
    <col min="21" max="21" width="9.140625" customWidth="1"/>
  </cols>
  <sheetData>
    <row r="2" spans="1:11">
      <c r="A2" s="91"/>
    </row>
    <row r="3" spans="1:11">
      <c r="A3" s="91"/>
    </row>
    <row r="4" spans="1:11">
      <c r="A4" s="91"/>
    </row>
    <row r="5" spans="1:11" ht="23.25" customHeight="1">
      <c r="A5" s="1" t="s">
        <v>0</v>
      </c>
    </row>
    <row r="6" spans="1:11" ht="15.75">
      <c r="A6" s="1" t="s">
        <v>1</v>
      </c>
    </row>
    <row r="7" spans="1:11">
      <c r="A7" s="92"/>
    </row>
    <row r="9" spans="1:11" ht="15.75" thickBot="1"/>
    <row r="10" spans="1:11" ht="15.75">
      <c r="A10" s="1"/>
      <c r="F10" s="72"/>
      <c r="G10" s="73"/>
      <c r="H10" s="74"/>
      <c r="I10" s="74"/>
      <c r="J10" s="74"/>
      <c r="K10" s="75"/>
    </row>
    <row r="11" spans="1:11">
      <c r="A11" s="2"/>
      <c r="F11" s="76" t="s">
        <v>164</v>
      </c>
      <c r="G11" s="77"/>
      <c r="H11" s="77"/>
      <c r="I11" s="77"/>
      <c r="J11" s="77"/>
      <c r="K11" s="78"/>
    </row>
    <row r="12" spans="1:11">
      <c r="F12" s="79"/>
      <c r="G12" s="77"/>
      <c r="H12" s="80" t="s">
        <v>165</v>
      </c>
      <c r="I12" s="80" t="s">
        <v>166</v>
      </c>
      <c r="J12" s="77"/>
      <c r="K12" s="78"/>
    </row>
    <row r="13" spans="1:11" ht="21">
      <c r="B13" s="3" t="s">
        <v>2</v>
      </c>
      <c r="C13" s="3"/>
      <c r="D13" s="3"/>
      <c r="E13" s="3"/>
      <c r="F13" s="79"/>
      <c r="G13" s="81"/>
      <c r="H13" s="80"/>
      <c r="I13" s="80"/>
      <c r="J13" s="77"/>
      <c r="K13" s="78"/>
    </row>
    <row r="14" spans="1:11">
      <c r="F14" s="79"/>
      <c r="G14" s="77" t="s">
        <v>167</v>
      </c>
      <c r="H14" s="82"/>
      <c r="I14" s="83"/>
      <c r="J14" s="84">
        <f>H14*I14</f>
        <v>0</v>
      </c>
      <c r="K14" s="78"/>
    </row>
    <row r="15" spans="1:11">
      <c r="B15" s="59" t="s">
        <v>3</v>
      </c>
      <c r="C15" s="99"/>
      <c r="D15" s="99"/>
      <c r="E15" s="93"/>
      <c r="F15" s="79"/>
      <c r="G15" s="77"/>
      <c r="H15" s="82"/>
      <c r="I15" s="83"/>
      <c r="J15" s="84"/>
      <c r="K15" s="78"/>
    </row>
    <row r="16" spans="1:11">
      <c r="B16" s="53" t="s">
        <v>4</v>
      </c>
      <c r="C16" s="54"/>
      <c r="D16" s="53"/>
      <c r="E16" s="53"/>
      <c r="F16" s="85"/>
      <c r="G16" s="77" t="s">
        <v>168</v>
      </c>
      <c r="H16" s="82"/>
      <c r="I16" s="83"/>
      <c r="J16" s="84">
        <v>0</v>
      </c>
      <c r="K16" s="78"/>
    </row>
    <row r="17" spans="1:20">
      <c r="F17" s="79"/>
      <c r="G17" s="77"/>
      <c r="H17" s="82"/>
      <c r="I17" s="83"/>
      <c r="J17" s="84"/>
      <c r="K17" s="78"/>
    </row>
    <row r="18" spans="1:20">
      <c r="B18" t="s">
        <v>5</v>
      </c>
      <c r="D18" s="6"/>
      <c r="E18" s="52"/>
      <c r="F18" s="79"/>
      <c r="G18" s="86" t="s">
        <v>169</v>
      </c>
      <c r="H18" s="82"/>
      <c r="I18" s="83"/>
      <c r="J18" s="84">
        <f>H18*I18</f>
        <v>0</v>
      </c>
      <c r="K18" s="78"/>
    </row>
    <row r="19" spans="1:20">
      <c r="B19" t="s">
        <v>6</v>
      </c>
      <c r="D19" s="7"/>
      <c r="E19" s="52"/>
      <c r="F19" s="79"/>
      <c r="G19" s="77"/>
      <c r="H19" s="82"/>
      <c r="I19" s="83"/>
      <c r="J19" s="84"/>
      <c r="K19" s="78"/>
    </row>
    <row r="20" spans="1:20">
      <c r="B20" t="s">
        <v>7</v>
      </c>
      <c r="D20" s="8"/>
      <c r="E20" s="52"/>
      <c r="F20" s="79"/>
      <c r="G20" s="77"/>
      <c r="H20" s="82"/>
      <c r="I20" s="83"/>
      <c r="J20" s="84"/>
      <c r="K20" s="78"/>
    </row>
    <row r="21" spans="1:20">
      <c r="B21" t="s">
        <v>8</v>
      </c>
      <c r="D21" s="8"/>
      <c r="E21" s="52"/>
      <c r="F21" s="79"/>
      <c r="G21" s="77" t="s">
        <v>170</v>
      </c>
      <c r="H21" s="82"/>
      <c r="I21" s="83"/>
      <c r="J21" s="84">
        <f t="shared" ref="J21" si="0">H21*I21</f>
        <v>0</v>
      </c>
      <c r="K21" s="78"/>
    </row>
    <row r="22" spans="1:20">
      <c r="F22" s="79"/>
      <c r="G22" s="77" t="s">
        <v>171</v>
      </c>
      <c r="H22" s="80"/>
      <c r="I22" s="80"/>
      <c r="J22" s="84"/>
      <c r="K22" s="78"/>
    </row>
    <row r="23" spans="1:20" ht="15.75" thickBot="1">
      <c r="F23" s="79"/>
      <c r="G23" s="77"/>
      <c r="H23" s="80"/>
      <c r="I23" s="80"/>
      <c r="J23" s="87">
        <f>SUM(J14:J21)</f>
        <v>0</v>
      </c>
      <c r="K23" s="78"/>
    </row>
    <row r="24" spans="1:20" ht="15.75" thickTop="1">
      <c r="F24" s="79"/>
      <c r="G24" s="77"/>
      <c r="H24" s="77"/>
      <c r="I24" s="77"/>
      <c r="J24" s="84"/>
      <c r="K24" s="78"/>
      <c r="R24" s="9"/>
      <c r="S24" s="9"/>
      <c r="T24" s="9"/>
    </row>
    <row r="25" spans="1:20" ht="15.75" thickBot="1">
      <c r="A25" s="10"/>
      <c r="B25" s="11" t="s">
        <v>9</v>
      </c>
      <c r="C25" s="10"/>
      <c r="D25" s="11"/>
      <c r="E25" s="52"/>
      <c r="F25" s="88"/>
      <c r="G25" s="89"/>
      <c r="H25" s="89"/>
      <c r="I25" s="89"/>
      <c r="J25" s="89"/>
      <c r="K25" s="90"/>
    </row>
    <row r="26" spans="1:20">
      <c r="A26" s="12"/>
      <c r="B26" s="13" t="s">
        <v>10</v>
      </c>
      <c r="C26" s="12"/>
      <c r="D26" s="13"/>
      <c r="E26" s="52"/>
    </row>
    <row r="27" spans="1:20">
      <c r="A27" s="12"/>
      <c r="B27" s="13" t="s">
        <v>11</v>
      </c>
      <c r="C27" s="12"/>
      <c r="D27" s="13"/>
      <c r="E27" s="52"/>
    </row>
    <row r="28" spans="1:20">
      <c r="A28" s="12"/>
      <c r="B28" s="13" t="s">
        <v>12</v>
      </c>
      <c r="D28" s="13"/>
      <c r="E28" s="52"/>
    </row>
    <row r="29" spans="1:20">
      <c r="A29" s="12"/>
      <c r="B29" s="13"/>
      <c r="D29" s="13"/>
      <c r="E29" s="52"/>
    </row>
    <row r="30" spans="1:20">
      <c r="A30" s="12"/>
      <c r="B30" s="13" t="s">
        <v>13</v>
      </c>
      <c r="D30" s="13"/>
      <c r="E30" s="13"/>
      <c r="F30" s="13" t="s">
        <v>14</v>
      </c>
    </row>
    <row r="31" spans="1:20">
      <c r="A31" s="12"/>
      <c r="B31" s="13"/>
      <c r="D31" s="13"/>
      <c r="E31" s="52"/>
    </row>
    <row r="32" spans="1:20">
      <c r="A32" s="12"/>
      <c r="B32" s="13" t="s">
        <v>15</v>
      </c>
      <c r="D32" s="13"/>
      <c r="E32" s="52"/>
    </row>
    <row r="33" spans="1:5">
      <c r="A33" s="12"/>
      <c r="B33" s="13" t="s">
        <v>16</v>
      </c>
      <c r="C33" s="12"/>
      <c r="D33" s="13"/>
      <c r="E33" s="52"/>
    </row>
    <row r="34" spans="1:5">
      <c r="A34" s="12"/>
      <c r="B34" s="13" t="s">
        <v>17</v>
      </c>
      <c r="C34" s="12"/>
      <c r="D34" s="13"/>
      <c r="E34" s="52"/>
    </row>
    <row r="35" spans="1:5">
      <c r="A35" s="12"/>
      <c r="B35" s="13" t="s">
        <v>18</v>
      </c>
      <c r="C35" s="12"/>
      <c r="D35" s="13"/>
      <c r="E35" s="52"/>
    </row>
    <row r="36" spans="1:5">
      <c r="A36" s="12"/>
      <c r="B36" s="13" t="s">
        <v>19</v>
      </c>
      <c r="C36" s="12"/>
      <c r="D36" s="13"/>
      <c r="E36" s="52"/>
    </row>
    <row r="37" spans="1:5">
      <c r="A37" s="12"/>
      <c r="B37" s="13" t="s">
        <v>20</v>
      </c>
      <c r="C37" s="12"/>
      <c r="D37" s="13"/>
      <c r="E37" s="52"/>
    </row>
    <row r="38" spans="1:5">
      <c r="A38" s="12"/>
      <c r="B38" s="13" t="s">
        <v>21</v>
      </c>
      <c r="C38" s="12"/>
      <c r="D38" s="13"/>
      <c r="E38" s="52"/>
    </row>
    <row r="39" spans="1:5">
      <c r="A39" s="12"/>
      <c r="B39" s="13" t="s">
        <v>22</v>
      </c>
      <c r="C39" s="12"/>
      <c r="D39" s="13"/>
      <c r="E39" s="52"/>
    </row>
    <row r="40" spans="1:5">
      <c r="A40" s="12"/>
      <c r="B40" s="13" t="s">
        <v>23</v>
      </c>
      <c r="C40" s="12"/>
      <c r="D40" s="13"/>
      <c r="E40" s="52"/>
    </row>
    <row r="41" spans="1:5">
      <c r="A41" s="12"/>
      <c r="B41" s="13" t="s">
        <v>24</v>
      </c>
      <c r="C41" s="12"/>
      <c r="D41" s="13"/>
      <c r="E41" s="52"/>
    </row>
    <row r="42" spans="1:5">
      <c r="A42" s="12"/>
      <c r="B42" s="13" t="s">
        <v>25</v>
      </c>
      <c r="C42" s="12"/>
      <c r="D42" s="13"/>
      <c r="E42" s="52"/>
    </row>
    <row r="43" spans="1:5">
      <c r="A43" s="12"/>
      <c r="B43" s="13" t="s">
        <v>26</v>
      </c>
      <c r="C43" s="12"/>
      <c r="D43" s="13"/>
      <c r="E43" s="52"/>
    </row>
    <row r="44" spans="1:5">
      <c r="A44" s="12"/>
      <c r="B44" s="13" t="s">
        <v>27</v>
      </c>
      <c r="C44" s="12"/>
      <c r="D44" s="13"/>
      <c r="E44" s="52"/>
    </row>
    <row r="45" spans="1:5">
      <c r="A45" s="12"/>
      <c r="B45" s="13" t="s">
        <v>28</v>
      </c>
      <c r="C45" s="12"/>
      <c r="D45" s="13"/>
      <c r="E45" s="52"/>
    </row>
    <row r="46" spans="1:5">
      <c r="A46" s="12"/>
      <c r="B46" s="13" t="s">
        <v>29</v>
      </c>
      <c r="C46" s="12"/>
      <c r="D46" s="13"/>
      <c r="E46" s="52"/>
    </row>
    <row r="47" spans="1:5">
      <c r="A47" s="12"/>
      <c r="B47" s="13" t="s">
        <v>30</v>
      </c>
      <c r="C47" s="12"/>
      <c r="D47" s="13"/>
      <c r="E47" s="52"/>
    </row>
    <row r="48" spans="1:5">
      <c r="A48" s="12"/>
      <c r="B48" s="13" t="s">
        <v>31</v>
      </c>
      <c r="C48" s="12"/>
      <c r="D48" s="13"/>
      <c r="E48" s="52"/>
    </row>
    <row r="49" spans="1:7" ht="30">
      <c r="A49" s="12"/>
      <c r="B49" s="14" t="s">
        <v>32</v>
      </c>
      <c r="C49" s="12"/>
      <c r="D49" s="13"/>
      <c r="E49" s="52"/>
    </row>
    <row r="50" spans="1:7" ht="30">
      <c r="A50" s="12"/>
      <c r="B50" s="15" t="s">
        <v>33</v>
      </c>
      <c r="C50" s="12"/>
      <c r="D50" s="16"/>
      <c r="E50" s="52"/>
    </row>
    <row r="51" spans="1:7" s="9" customFormat="1">
      <c r="A51" s="29"/>
      <c r="B51" s="55" t="s">
        <v>34</v>
      </c>
      <c r="C51" s="56" t="s">
        <v>35</v>
      </c>
      <c r="D51" s="57" t="s">
        <v>36</v>
      </c>
      <c r="E51" s="57"/>
      <c r="F51" s="56"/>
    </row>
    <row r="52" spans="1:7">
      <c r="A52" s="6">
        <v>0</v>
      </c>
      <c r="B52" s="4" t="s">
        <v>37</v>
      </c>
      <c r="C52" s="44">
        <f>SUM(C53,C54)</f>
        <v>0</v>
      </c>
      <c r="D52" s="44">
        <f>IF(C52=0,0,C52/$D$18)</f>
        <v>0</v>
      </c>
      <c r="E52" s="44"/>
      <c r="F52" s="6"/>
    </row>
    <row r="53" spans="1:7">
      <c r="A53" s="17"/>
      <c r="B53" s="5" t="s">
        <v>38</v>
      </c>
      <c r="C53" s="17"/>
      <c r="D53" s="18">
        <f t="shared" ref="D53:D105" si="1">IF(C53=0,0,C53/$D$18)</f>
        <v>0</v>
      </c>
      <c r="E53" s="18"/>
      <c r="F53" s="17"/>
    </row>
    <row r="54" spans="1:7">
      <c r="A54" s="17"/>
      <c r="B54" s="5" t="s">
        <v>39</v>
      </c>
      <c r="C54" s="42"/>
      <c r="D54" s="41">
        <f t="shared" si="1"/>
        <v>0</v>
      </c>
      <c r="E54" s="94"/>
      <c r="F54" s="17"/>
      <c r="G54" s="12"/>
    </row>
    <row r="55" spans="1:7">
      <c r="A55" s="17">
        <v>1</v>
      </c>
      <c r="B55" s="9" t="s">
        <v>40</v>
      </c>
      <c r="C55" s="44">
        <v>0</v>
      </c>
      <c r="D55" s="51">
        <f t="shared" si="1"/>
        <v>0</v>
      </c>
      <c r="E55" s="51"/>
      <c r="F55" s="19"/>
      <c r="G55" s="9"/>
    </row>
    <row r="56" spans="1:7">
      <c r="A56" s="17" t="s">
        <v>41</v>
      </c>
      <c r="B56" t="s">
        <v>42</v>
      </c>
      <c r="C56" s="20"/>
      <c r="D56" s="18">
        <f t="shared" si="1"/>
        <v>0</v>
      </c>
      <c r="E56" s="18"/>
      <c r="F56" s="19"/>
    </row>
    <row r="57" spans="1:7">
      <c r="A57" s="17" t="s">
        <v>43</v>
      </c>
      <c r="B57" t="s">
        <v>44</v>
      </c>
      <c r="C57" s="18"/>
      <c r="D57" s="18">
        <f t="shared" si="1"/>
        <v>0</v>
      </c>
      <c r="E57" s="18"/>
      <c r="F57" s="19"/>
    </row>
    <row r="58" spans="1:7">
      <c r="A58" s="17" t="s">
        <v>45</v>
      </c>
      <c r="B58" t="s">
        <v>46</v>
      </c>
      <c r="C58" s="18"/>
      <c r="D58" s="18">
        <f t="shared" si="1"/>
        <v>0</v>
      </c>
      <c r="E58" s="18"/>
      <c r="F58" s="19"/>
    </row>
    <row r="59" spans="1:7">
      <c r="A59" s="17" t="s">
        <v>47</v>
      </c>
      <c r="B59" t="s">
        <v>48</v>
      </c>
      <c r="C59" s="18"/>
      <c r="D59" s="18">
        <f t="shared" si="1"/>
        <v>0</v>
      </c>
      <c r="E59" s="18"/>
      <c r="F59" s="19"/>
    </row>
    <row r="60" spans="1:7">
      <c r="A60" s="17" t="s">
        <v>49</v>
      </c>
      <c r="B60" t="s">
        <v>50</v>
      </c>
      <c r="C60" s="18"/>
      <c r="D60" s="18">
        <f t="shared" si="1"/>
        <v>0</v>
      </c>
      <c r="E60" s="18"/>
      <c r="F60" s="19"/>
    </row>
    <row r="61" spans="1:7">
      <c r="A61" s="17" t="s">
        <v>51</v>
      </c>
      <c r="B61" t="s">
        <v>52</v>
      </c>
      <c r="C61" s="18"/>
      <c r="D61" s="18">
        <f t="shared" si="1"/>
        <v>0</v>
      </c>
      <c r="E61" s="18"/>
      <c r="F61" s="19"/>
    </row>
    <row r="62" spans="1:7">
      <c r="A62" s="17" t="s">
        <v>53</v>
      </c>
      <c r="B62" t="s">
        <v>54</v>
      </c>
      <c r="C62" s="18"/>
      <c r="D62" s="18">
        <f t="shared" si="1"/>
        <v>0</v>
      </c>
      <c r="E62" s="18"/>
      <c r="F62" s="19"/>
    </row>
    <row r="63" spans="1:7">
      <c r="A63" s="17" t="s">
        <v>55</v>
      </c>
      <c r="B63" t="s">
        <v>56</v>
      </c>
      <c r="C63" s="40"/>
      <c r="D63" s="41">
        <f t="shared" si="1"/>
        <v>0</v>
      </c>
      <c r="E63" s="94"/>
      <c r="F63" s="19"/>
    </row>
    <row r="64" spans="1:7">
      <c r="A64" s="17">
        <v>2</v>
      </c>
      <c r="B64" s="9" t="s">
        <v>57</v>
      </c>
      <c r="C64" s="44">
        <f>SUM(C56:C63)</f>
        <v>0</v>
      </c>
      <c r="D64" s="44">
        <f t="shared" si="1"/>
        <v>0</v>
      </c>
      <c r="E64" s="44"/>
      <c r="F64" s="19"/>
    </row>
    <row r="65" spans="1:6">
      <c r="A65" s="17" t="s">
        <v>58</v>
      </c>
      <c r="B65" t="s">
        <v>59</v>
      </c>
      <c r="C65" s="18"/>
      <c r="D65" s="18">
        <f t="shared" si="1"/>
        <v>0</v>
      </c>
      <c r="E65" s="18"/>
      <c r="F65" s="19"/>
    </row>
    <row r="66" spans="1:6">
      <c r="A66" s="17" t="s">
        <v>60</v>
      </c>
      <c r="B66" t="s">
        <v>61</v>
      </c>
      <c r="C66" s="18"/>
      <c r="D66" s="18">
        <f t="shared" si="1"/>
        <v>0</v>
      </c>
      <c r="E66" s="18"/>
      <c r="F66" s="19"/>
    </row>
    <row r="67" spans="1:6">
      <c r="A67" s="17" t="s">
        <v>62</v>
      </c>
      <c r="B67" t="s">
        <v>63</v>
      </c>
      <c r="C67" s="40"/>
      <c r="D67" s="41">
        <f t="shared" si="1"/>
        <v>0</v>
      </c>
      <c r="E67" s="94"/>
      <c r="F67" s="19"/>
    </row>
    <row r="68" spans="1:6">
      <c r="A68" s="17">
        <v>3</v>
      </c>
      <c r="B68" s="9" t="s">
        <v>64</v>
      </c>
      <c r="C68" s="44">
        <f>SUM(C65:C67)</f>
        <v>0</v>
      </c>
      <c r="D68" s="44">
        <f t="shared" si="1"/>
        <v>0</v>
      </c>
      <c r="E68" s="44"/>
      <c r="F68" s="19"/>
    </row>
    <row r="69" spans="1:6">
      <c r="A69" s="17" t="s">
        <v>65</v>
      </c>
      <c r="B69" t="s">
        <v>66</v>
      </c>
      <c r="C69" s="18"/>
      <c r="D69" s="18">
        <f t="shared" si="1"/>
        <v>0</v>
      </c>
      <c r="E69" s="18"/>
      <c r="F69" s="19"/>
    </row>
    <row r="70" spans="1:6">
      <c r="A70" s="17" t="s">
        <v>67</v>
      </c>
      <c r="B70" t="s">
        <v>68</v>
      </c>
      <c r="C70" s="40"/>
      <c r="D70" s="41">
        <f t="shared" si="1"/>
        <v>0</v>
      </c>
      <c r="E70" s="94"/>
      <c r="F70" s="19"/>
    </row>
    <row r="71" spans="1:6">
      <c r="A71" s="17">
        <v>4</v>
      </c>
      <c r="B71" s="9" t="s">
        <v>69</v>
      </c>
      <c r="C71" s="44">
        <f>SUM(C69:C70)</f>
        <v>0</v>
      </c>
      <c r="D71" s="44">
        <f t="shared" si="1"/>
        <v>0</v>
      </c>
      <c r="E71" s="44"/>
      <c r="F71" s="19"/>
    </row>
    <row r="72" spans="1:6">
      <c r="A72" s="17" t="s">
        <v>70</v>
      </c>
      <c r="B72" t="s">
        <v>71</v>
      </c>
      <c r="C72" s="18"/>
      <c r="D72" s="18">
        <f t="shared" si="1"/>
        <v>0</v>
      </c>
      <c r="E72" s="18"/>
      <c r="F72" s="19"/>
    </row>
    <row r="73" spans="1:6">
      <c r="A73" s="17" t="s">
        <v>72</v>
      </c>
      <c r="B73" t="s">
        <v>73</v>
      </c>
      <c r="C73" s="18"/>
      <c r="D73" s="18">
        <f t="shared" si="1"/>
        <v>0</v>
      </c>
      <c r="E73" s="18"/>
      <c r="F73" s="19"/>
    </row>
    <row r="74" spans="1:6">
      <c r="A74" s="17" t="s">
        <v>74</v>
      </c>
      <c r="B74" t="s">
        <v>75</v>
      </c>
      <c r="C74" s="18"/>
      <c r="D74" s="18">
        <f t="shared" si="1"/>
        <v>0</v>
      </c>
      <c r="E74" s="18"/>
      <c r="F74" s="19"/>
    </row>
    <row r="75" spans="1:6">
      <c r="A75" s="17" t="s">
        <v>76</v>
      </c>
      <c r="B75" t="s">
        <v>77</v>
      </c>
      <c r="C75" s="18"/>
      <c r="D75" s="18">
        <f t="shared" si="1"/>
        <v>0</v>
      </c>
      <c r="E75" s="18"/>
      <c r="F75" s="19"/>
    </row>
    <row r="76" spans="1:6">
      <c r="A76" s="17" t="s">
        <v>78</v>
      </c>
      <c r="B76" t="s">
        <v>79</v>
      </c>
      <c r="C76" s="18"/>
      <c r="D76" s="18">
        <f t="shared" si="1"/>
        <v>0</v>
      </c>
      <c r="E76" s="18"/>
      <c r="F76" s="19"/>
    </row>
    <row r="77" spans="1:6">
      <c r="A77" s="17" t="s">
        <v>80</v>
      </c>
      <c r="B77" t="s">
        <v>81</v>
      </c>
      <c r="C77" s="18"/>
      <c r="D77" s="18">
        <f t="shared" si="1"/>
        <v>0</v>
      </c>
      <c r="E77" s="18"/>
      <c r="F77" s="19"/>
    </row>
    <row r="78" spans="1:6">
      <c r="A78" s="17" t="s">
        <v>82</v>
      </c>
      <c r="B78" t="s">
        <v>83</v>
      </c>
      <c r="C78" s="18"/>
      <c r="D78" s="18">
        <f t="shared" si="1"/>
        <v>0</v>
      </c>
      <c r="E78" s="18"/>
      <c r="F78" s="19"/>
    </row>
    <row r="79" spans="1:6">
      <c r="A79" s="17" t="s">
        <v>84</v>
      </c>
      <c r="B79" t="s">
        <v>85</v>
      </c>
      <c r="C79" s="18"/>
      <c r="D79" s="18">
        <f t="shared" si="1"/>
        <v>0</v>
      </c>
      <c r="E79" s="18"/>
      <c r="F79" s="19"/>
    </row>
    <row r="80" spans="1:6">
      <c r="A80" s="17" t="s">
        <v>86</v>
      </c>
      <c r="B80" t="s">
        <v>87</v>
      </c>
      <c r="C80" s="18"/>
      <c r="D80" s="18">
        <f t="shared" si="1"/>
        <v>0</v>
      </c>
      <c r="E80" s="18"/>
      <c r="F80" s="19"/>
    </row>
    <row r="81" spans="1:6">
      <c r="A81" s="17" t="s">
        <v>88</v>
      </c>
      <c r="B81" t="s">
        <v>89</v>
      </c>
      <c r="C81" s="18"/>
      <c r="D81" s="18">
        <f t="shared" si="1"/>
        <v>0</v>
      </c>
      <c r="E81" s="18"/>
      <c r="F81" s="19"/>
    </row>
    <row r="82" spans="1:6">
      <c r="A82" s="17" t="s">
        <v>90</v>
      </c>
      <c r="B82" t="s">
        <v>91</v>
      </c>
      <c r="C82" s="18"/>
      <c r="D82" s="18">
        <f t="shared" si="1"/>
        <v>0</v>
      </c>
      <c r="E82" s="18"/>
      <c r="F82" s="19"/>
    </row>
    <row r="83" spans="1:6">
      <c r="A83" s="17" t="s">
        <v>92</v>
      </c>
      <c r="B83" t="s">
        <v>93</v>
      </c>
      <c r="C83" s="18"/>
      <c r="D83" s="18">
        <f t="shared" si="1"/>
        <v>0</v>
      </c>
      <c r="E83" s="18"/>
      <c r="F83" s="19"/>
    </row>
    <row r="84" spans="1:6">
      <c r="A84" s="17" t="s">
        <v>94</v>
      </c>
      <c r="B84" t="s">
        <v>95</v>
      </c>
      <c r="C84" s="18"/>
      <c r="D84" s="18">
        <f t="shared" si="1"/>
        <v>0</v>
      </c>
      <c r="E84" s="18"/>
      <c r="F84" s="19"/>
    </row>
    <row r="85" spans="1:6">
      <c r="A85" s="17" t="s">
        <v>96</v>
      </c>
      <c r="B85" t="s">
        <v>97</v>
      </c>
      <c r="C85" s="18"/>
      <c r="D85" s="18">
        <f t="shared" si="1"/>
        <v>0</v>
      </c>
      <c r="E85" s="18"/>
      <c r="F85" s="19"/>
    </row>
    <row r="86" spans="1:6">
      <c r="A86" s="17" t="s">
        <v>98</v>
      </c>
      <c r="B86" t="s">
        <v>99</v>
      </c>
      <c r="C86" s="18"/>
      <c r="D86" s="18">
        <f t="shared" si="1"/>
        <v>0</v>
      </c>
      <c r="E86" s="18"/>
      <c r="F86" s="19"/>
    </row>
    <row r="87" spans="1:6">
      <c r="A87" s="17" t="s">
        <v>100</v>
      </c>
      <c r="B87" t="s">
        <v>101</v>
      </c>
      <c r="C87" s="18"/>
      <c r="D87" s="18">
        <f t="shared" si="1"/>
        <v>0</v>
      </c>
      <c r="E87" s="18"/>
      <c r="F87" s="19"/>
    </row>
    <row r="88" spans="1:6">
      <c r="A88" s="17" t="s">
        <v>102</v>
      </c>
      <c r="B88" t="s">
        <v>103</v>
      </c>
      <c r="C88" s="40"/>
      <c r="D88" s="41">
        <f t="shared" si="1"/>
        <v>0</v>
      </c>
      <c r="E88" s="94"/>
      <c r="F88" s="19"/>
    </row>
    <row r="89" spans="1:6">
      <c r="A89" s="17">
        <v>5</v>
      </c>
      <c r="B89" t="s">
        <v>104</v>
      </c>
      <c r="C89" s="49">
        <f>SUM(C72:C88)</f>
        <v>0</v>
      </c>
      <c r="D89" s="50">
        <f t="shared" si="1"/>
        <v>0</v>
      </c>
      <c r="E89" s="95"/>
      <c r="F89" s="19"/>
    </row>
    <row r="90" spans="1:6" ht="15.75" thickBot="1">
      <c r="A90" s="17"/>
      <c r="B90" s="9" t="s">
        <v>105</v>
      </c>
      <c r="C90" s="46">
        <f>SUM(C89,C71,C68,C64,C55,C52)</f>
        <v>0</v>
      </c>
      <c r="D90" s="48">
        <f t="shared" si="1"/>
        <v>0</v>
      </c>
      <c r="E90" s="96"/>
      <c r="F90" s="19"/>
    </row>
    <row r="91" spans="1:6" ht="15.75" thickTop="1">
      <c r="A91" s="17" t="s">
        <v>106</v>
      </c>
      <c r="B91" t="s">
        <v>107</v>
      </c>
      <c r="C91" s="18"/>
      <c r="D91" s="18">
        <f t="shared" si="1"/>
        <v>0</v>
      </c>
      <c r="E91" s="18"/>
      <c r="F91" s="19"/>
    </row>
    <row r="92" spans="1:6">
      <c r="A92" s="17" t="s">
        <v>108</v>
      </c>
      <c r="B92" t="s">
        <v>109</v>
      </c>
      <c r="C92" s="18"/>
      <c r="D92" s="18">
        <f t="shared" si="1"/>
        <v>0</v>
      </c>
      <c r="E92" s="18"/>
      <c r="F92" s="19"/>
    </row>
    <row r="93" spans="1:6">
      <c r="A93" s="17" t="s">
        <v>110</v>
      </c>
      <c r="B93" t="s">
        <v>111</v>
      </c>
      <c r="C93" s="18"/>
      <c r="D93" s="18">
        <f t="shared" si="1"/>
        <v>0</v>
      </c>
      <c r="E93" s="18"/>
      <c r="F93" s="19"/>
    </row>
    <row r="94" spans="1:6">
      <c r="A94" s="17" t="s">
        <v>112</v>
      </c>
      <c r="B94" t="s">
        <v>113</v>
      </c>
      <c r="C94" s="18"/>
      <c r="D94" s="18">
        <f t="shared" si="1"/>
        <v>0</v>
      </c>
      <c r="E94" s="18"/>
      <c r="F94" s="19"/>
    </row>
    <row r="95" spans="1:6">
      <c r="A95" s="17" t="s">
        <v>114</v>
      </c>
      <c r="B95" t="s">
        <v>115</v>
      </c>
      <c r="C95" s="18"/>
      <c r="D95" s="18">
        <f t="shared" si="1"/>
        <v>0</v>
      </c>
      <c r="E95" s="18"/>
      <c r="F95" s="19"/>
    </row>
    <row r="96" spans="1:6">
      <c r="A96" s="17" t="s">
        <v>116</v>
      </c>
      <c r="B96" t="s">
        <v>117</v>
      </c>
      <c r="C96" s="18"/>
      <c r="D96" s="18">
        <f t="shared" si="1"/>
        <v>0</v>
      </c>
      <c r="E96" s="18"/>
      <c r="F96" s="19"/>
    </row>
    <row r="97" spans="1:18">
      <c r="A97" s="17"/>
      <c r="B97" s="60" t="s">
        <v>153</v>
      </c>
      <c r="C97" s="40"/>
      <c r="D97" s="41">
        <f t="shared" si="1"/>
        <v>0</v>
      </c>
      <c r="E97" s="94"/>
      <c r="F97" s="19"/>
    </row>
    <row r="98" spans="1:18">
      <c r="A98" s="17">
        <v>6</v>
      </c>
      <c r="B98" s="9" t="s">
        <v>118</v>
      </c>
      <c r="C98" s="44">
        <f>SUM(C91:C97)</f>
        <v>0</v>
      </c>
      <c r="D98" s="44">
        <f t="shared" si="1"/>
        <v>0</v>
      </c>
      <c r="E98" s="44"/>
      <c r="F98" s="19"/>
    </row>
    <row r="99" spans="1:18">
      <c r="A99" s="17">
        <v>7</v>
      </c>
      <c r="B99" t="s">
        <v>119</v>
      </c>
      <c r="C99" s="18"/>
      <c r="D99" s="18">
        <f t="shared" si="1"/>
        <v>0</v>
      </c>
      <c r="E99" s="18"/>
      <c r="F99" s="19"/>
    </row>
    <row r="100" spans="1:18">
      <c r="A100" s="17">
        <v>8</v>
      </c>
      <c r="B100" t="s">
        <v>120</v>
      </c>
      <c r="C100" s="18"/>
      <c r="D100" s="18">
        <f t="shared" si="1"/>
        <v>0</v>
      </c>
      <c r="E100" s="18"/>
      <c r="F100" s="19"/>
    </row>
    <row r="101" spans="1:18">
      <c r="A101" s="17"/>
      <c r="B101" t="s">
        <v>121</v>
      </c>
      <c r="C101" s="18"/>
      <c r="D101" s="18">
        <f t="shared" si="1"/>
        <v>0</v>
      </c>
      <c r="E101" s="18"/>
      <c r="F101" s="19"/>
    </row>
    <row r="102" spans="1:18">
      <c r="A102" s="17"/>
      <c r="B102" t="s">
        <v>122</v>
      </c>
      <c r="C102" s="40"/>
      <c r="D102" s="41">
        <f t="shared" si="1"/>
        <v>0</v>
      </c>
      <c r="E102" s="94"/>
      <c r="F102" s="19"/>
    </row>
    <row r="103" spans="1:18">
      <c r="A103" s="17"/>
      <c r="B103" s="9" t="s">
        <v>123</v>
      </c>
      <c r="C103" s="45">
        <f>SUM(C98,C99,C100,C101,C102,C90)</f>
        <v>0</v>
      </c>
      <c r="D103" s="45">
        <f t="shared" si="1"/>
        <v>0</v>
      </c>
      <c r="E103" s="45"/>
      <c r="F103" s="19"/>
    </row>
    <row r="104" spans="1:18">
      <c r="A104" s="17">
        <v>9</v>
      </c>
      <c r="B104" t="s">
        <v>124</v>
      </c>
      <c r="C104" s="40"/>
      <c r="D104" s="41">
        <f t="shared" si="1"/>
        <v>0</v>
      </c>
      <c r="E104" s="94"/>
      <c r="F104" s="19"/>
    </row>
    <row r="105" spans="1:18">
      <c r="A105" s="17"/>
      <c r="B105" s="9" t="s">
        <v>125</v>
      </c>
      <c r="C105" s="45">
        <f>SUM(C103:C104)</f>
        <v>0</v>
      </c>
      <c r="D105" s="45">
        <f t="shared" si="1"/>
        <v>0</v>
      </c>
      <c r="E105" s="45"/>
      <c r="F105" s="19"/>
    </row>
    <row r="106" spans="1:18">
      <c r="A106" s="17"/>
      <c r="B106" s="9"/>
      <c r="C106" s="18"/>
      <c r="D106" s="18"/>
      <c r="E106" s="18"/>
      <c r="F106" s="19"/>
    </row>
    <row r="107" spans="1:18">
      <c r="A107" s="17">
        <v>10</v>
      </c>
      <c r="B107" s="9" t="s">
        <v>126</v>
      </c>
      <c r="C107" s="18"/>
      <c r="D107" s="18"/>
      <c r="E107" s="18"/>
      <c r="F107" s="19"/>
    </row>
    <row r="108" spans="1:18">
      <c r="A108" s="17"/>
      <c r="B108" t="s">
        <v>127</v>
      </c>
      <c r="C108" s="18"/>
      <c r="D108" s="18">
        <f t="shared" ref="D108:D114" si="2">IF(C108=0,0,C108/$D$18)</f>
        <v>0</v>
      </c>
      <c r="E108" s="18"/>
      <c r="F108" s="19"/>
    </row>
    <row r="109" spans="1:18">
      <c r="A109" s="17"/>
      <c r="B109" t="s">
        <v>128</v>
      </c>
      <c r="C109" s="18"/>
      <c r="D109" s="18">
        <f t="shared" si="2"/>
        <v>0</v>
      </c>
      <c r="E109" s="18"/>
      <c r="F109" s="19"/>
      <c r="Q109" s="52"/>
      <c r="R109" s="52"/>
    </row>
    <row r="110" spans="1:18">
      <c r="A110" s="17"/>
      <c r="B110" t="s">
        <v>129</v>
      </c>
      <c r="C110" s="18"/>
      <c r="D110" s="18">
        <f t="shared" si="2"/>
        <v>0</v>
      </c>
      <c r="E110" s="18"/>
      <c r="F110" s="19"/>
    </row>
    <row r="111" spans="1:18" ht="15.75" thickBot="1">
      <c r="A111" s="17"/>
      <c r="B111" s="9" t="s">
        <v>130</v>
      </c>
      <c r="C111" s="46">
        <f>SUM(C105,C108:C110)</f>
        <v>0</v>
      </c>
      <c r="D111" s="47">
        <f t="shared" si="2"/>
        <v>0</v>
      </c>
      <c r="E111" s="97"/>
      <c r="F111" s="21"/>
    </row>
    <row r="112" spans="1:18" ht="15.75" thickTop="1">
      <c r="A112" s="17"/>
      <c r="C112" s="18"/>
      <c r="D112" s="18">
        <f t="shared" si="2"/>
        <v>0</v>
      </c>
      <c r="E112" s="18"/>
      <c r="F112" s="17"/>
    </row>
    <row r="113" spans="1:13">
      <c r="A113" s="17"/>
      <c r="B113" t="s">
        <v>131</v>
      </c>
      <c r="C113" s="22">
        <f>IF(C103=0,0,C103/D19)</f>
        <v>0</v>
      </c>
      <c r="D113" s="18">
        <f t="shared" si="2"/>
        <v>0</v>
      </c>
      <c r="E113" s="18"/>
      <c r="F113" s="17"/>
    </row>
    <row r="114" spans="1:13">
      <c r="A114" s="17"/>
      <c r="B114" t="s">
        <v>132</v>
      </c>
      <c r="C114" s="22">
        <f>IF(C111=0,0,C111/D19)</f>
        <v>0</v>
      </c>
      <c r="D114" s="18">
        <f t="shared" si="2"/>
        <v>0</v>
      </c>
      <c r="E114" s="18"/>
      <c r="F114" s="17"/>
    </row>
    <row r="115" spans="1:13">
      <c r="A115" s="17"/>
      <c r="C115" s="18"/>
      <c r="D115" s="18"/>
      <c r="E115" s="18"/>
      <c r="F115" s="17"/>
      <c r="G115" s="23"/>
      <c r="H115" s="24"/>
    </row>
    <row r="116" spans="1:13">
      <c r="A116" s="17"/>
      <c r="B116" s="25" t="s">
        <v>133</v>
      </c>
      <c r="C116" s="26"/>
      <c r="D116" s="26"/>
      <c r="E116" s="26"/>
      <c r="F116" s="6"/>
      <c r="G116" s="27" t="s">
        <v>134</v>
      </c>
      <c r="H116" s="27" t="s">
        <v>150</v>
      </c>
      <c r="I116" s="27" t="s">
        <v>151</v>
      </c>
      <c r="J116" s="27" t="s">
        <v>152</v>
      </c>
      <c r="K116" s="27" t="s">
        <v>161</v>
      </c>
      <c r="L116" s="27" t="s">
        <v>162</v>
      </c>
      <c r="M116" s="27" t="s">
        <v>163</v>
      </c>
    </row>
    <row r="117" spans="1:13">
      <c r="A117" s="17"/>
      <c r="B117" s="28"/>
      <c r="C117" s="18"/>
      <c r="D117" s="18"/>
      <c r="E117" s="18"/>
      <c r="F117" s="17"/>
      <c r="G117" s="100" t="s">
        <v>135</v>
      </c>
      <c r="H117" s="101"/>
      <c r="I117" s="101"/>
      <c r="J117" s="101"/>
      <c r="K117" s="101"/>
      <c r="L117" s="101"/>
      <c r="M117" s="102"/>
    </row>
    <row r="118" spans="1:13">
      <c r="A118" s="17"/>
      <c r="B118" s="28" t="s">
        <v>136</v>
      </c>
      <c r="C118" s="18">
        <f>C52</f>
        <v>0</v>
      </c>
      <c r="D118" s="18">
        <f t="shared" ref="D118:D131" si="3">IF(C118=0,0,C118/$D$18)</f>
        <v>0</v>
      </c>
      <c r="E118" s="18"/>
      <c r="F118" s="17"/>
      <c r="G118" s="6"/>
      <c r="H118" s="6"/>
      <c r="I118" s="6"/>
      <c r="J118" s="6"/>
      <c r="K118" s="6"/>
      <c r="L118" s="6"/>
      <c r="M118" s="6"/>
    </row>
    <row r="119" spans="1:13">
      <c r="A119" s="17"/>
      <c r="B119" s="12" t="s">
        <v>40</v>
      </c>
      <c r="C119" s="18">
        <f>C55</f>
        <v>0</v>
      </c>
      <c r="D119" s="18">
        <f t="shared" si="3"/>
        <v>0</v>
      </c>
      <c r="E119" s="18"/>
      <c r="F119" s="19"/>
      <c r="G119" s="29"/>
      <c r="H119" s="17"/>
      <c r="I119" s="17"/>
      <c r="J119" s="17"/>
      <c r="K119" s="17"/>
      <c r="L119" s="17"/>
      <c r="M119" s="17"/>
    </row>
    <row r="120" spans="1:13">
      <c r="A120" s="17"/>
      <c r="B120" s="12" t="s">
        <v>57</v>
      </c>
      <c r="C120" s="18">
        <f>C64</f>
        <v>0</v>
      </c>
      <c r="D120" s="18">
        <f t="shared" si="3"/>
        <v>0</v>
      </c>
      <c r="E120" s="18"/>
      <c r="F120" s="19"/>
      <c r="G120" s="29"/>
      <c r="H120" s="17"/>
      <c r="I120" s="17"/>
      <c r="J120" s="17"/>
      <c r="K120" s="17"/>
      <c r="L120" s="17"/>
      <c r="M120" s="17"/>
    </row>
    <row r="121" spans="1:13">
      <c r="A121" s="17"/>
      <c r="B121" s="12" t="s">
        <v>137</v>
      </c>
      <c r="C121" s="18">
        <f>C68</f>
        <v>0</v>
      </c>
      <c r="D121" s="18">
        <f t="shared" si="3"/>
        <v>0</v>
      </c>
      <c r="E121" s="18"/>
      <c r="F121" s="19"/>
      <c r="G121" s="29"/>
      <c r="H121" s="17"/>
      <c r="I121" s="17"/>
      <c r="J121" s="17"/>
      <c r="K121" s="17"/>
      <c r="L121" s="17"/>
      <c r="M121" s="17"/>
    </row>
    <row r="122" spans="1:13">
      <c r="A122" s="17"/>
      <c r="B122" s="12" t="s">
        <v>138</v>
      </c>
      <c r="C122" s="18">
        <f>C71</f>
        <v>0</v>
      </c>
      <c r="D122" s="18">
        <f t="shared" si="3"/>
        <v>0</v>
      </c>
      <c r="E122" s="18"/>
      <c r="F122" s="19"/>
      <c r="G122" s="29"/>
      <c r="H122" s="17"/>
      <c r="I122" s="17"/>
      <c r="J122" s="17"/>
      <c r="K122" s="17"/>
      <c r="L122" s="17"/>
      <c r="M122" s="17"/>
    </row>
    <row r="123" spans="1:13">
      <c r="A123" s="17"/>
      <c r="B123" s="12" t="s">
        <v>139</v>
      </c>
      <c r="C123" s="18">
        <f>C89</f>
        <v>0</v>
      </c>
      <c r="D123" s="18">
        <f t="shared" si="3"/>
        <v>0</v>
      </c>
      <c r="E123" s="18"/>
      <c r="F123" s="19"/>
      <c r="G123" s="29"/>
      <c r="H123" s="17"/>
      <c r="I123" s="17"/>
      <c r="J123" s="17"/>
      <c r="K123" s="17"/>
      <c r="L123" s="17"/>
      <c r="M123" s="17"/>
    </row>
    <row r="124" spans="1:13">
      <c r="A124" s="17"/>
      <c r="B124" s="12" t="s">
        <v>140</v>
      </c>
      <c r="C124" s="40">
        <f>C98</f>
        <v>0</v>
      </c>
      <c r="D124" s="41">
        <f t="shared" si="3"/>
        <v>0</v>
      </c>
      <c r="E124" s="94"/>
      <c r="F124" s="19"/>
      <c r="G124" s="29"/>
      <c r="H124" s="17"/>
      <c r="I124" s="17"/>
      <c r="J124" s="17"/>
      <c r="K124" s="17"/>
      <c r="L124" s="17"/>
      <c r="M124" s="17"/>
    </row>
    <row r="125" spans="1:13">
      <c r="A125" s="17"/>
      <c r="B125" s="30" t="s">
        <v>141</v>
      </c>
      <c r="C125" s="43">
        <f>SUM(C118:C124)</f>
        <v>0</v>
      </c>
      <c r="D125" s="43">
        <f t="shared" si="3"/>
        <v>0</v>
      </c>
      <c r="E125" s="43"/>
      <c r="F125" s="19"/>
      <c r="G125" s="29"/>
      <c r="H125" s="17"/>
      <c r="I125" s="17"/>
      <c r="J125" s="17"/>
      <c r="K125" s="17"/>
      <c r="L125" s="17"/>
      <c r="M125" s="17"/>
    </row>
    <row r="126" spans="1:13">
      <c r="A126" s="17"/>
      <c r="B126" s="12" t="s">
        <v>119</v>
      </c>
      <c r="C126" s="18">
        <f>C99</f>
        <v>0</v>
      </c>
      <c r="D126" s="18">
        <f t="shared" si="3"/>
        <v>0</v>
      </c>
      <c r="E126" s="18"/>
      <c r="F126" s="19"/>
      <c r="G126" s="29"/>
      <c r="H126" s="17"/>
      <c r="I126" s="17"/>
      <c r="J126" s="17"/>
      <c r="K126" s="17"/>
      <c r="L126" s="17"/>
      <c r="M126" s="17"/>
    </row>
    <row r="127" spans="1:13">
      <c r="A127" s="17"/>
      <c r="B127" s="12" t="s">
        <v>142</v>
      </c>
      <c r="C127" s="18">
        <f>C100</f>
        <v>0</v>
      </c>
      <c r="D127" s="18">
        <f t="shared" si="3"/>
        <v>0</v>
      </c>
      <c r="E127" s="18"/>
      <c r="F127" s="19"/>
      <c r="G127" s="29"/>
      <c r="H127" s="17"/>
      <c r="I127" s="31"/>
      <c r="J127" s="31"/>
      <c r="K127" s="31"/>
      <c r="L127" s="31"/>
      <c r="M127" s="31"/>
    </row>
    <row r="128" spans="1:13">
      <c r="A128" s="17"/>
      <c r="B128" s="12" t="s">
        <v>121</v>
      </c>
      <c r="C128" s="18">
        <f>C101</f>
        <v>0</v>
      </c>
      <c r="D128" s="18">
        <f t="shared" si="3"/>
        <v>0</v>
      </c>
      <c r="E128" s="18"/>
      <c r="F128" s="19"/>
      <c r="G128" s="29"/>
      <c r="H128" s="17"/>
      <c r="I128" s="17"/>
      <c r="J128" s="17"/>
      <c r="K128" s="17"/>
      <c r="L128" s="17"/>
      <c r="M128" s="17"/>
    </row>
    <row r="129" spans="1:14">
      <c r="A129" s="17"/>
      <c r="B129" s="12" t="s">
        <v>122</v>
      </c>
      <c r="C129" s="40">
        <f>C102</f>
        <v>0</v>
      </c>
      <c r="D129" s="41">
        <f t="shared" si="3"/>
        <v>0</v>
      </c>
      <c r="E129" s="94"/>
      <c r="F129" s="19"/>
      <c r="G129" s="29"/>
      <c r="H129" s="17"/>
      <c r="I129" s="17"/>
      <c r="J129" s="17"/>
      <c r="K129" s="17"/>
      <c r="L129" s="17"/>
      <c r="M129" s="17"/>
    </row>
    <row r="130" spans="1:14">
      <c r="A130" s="17"/>
      <c r="B130" s="30" t="s">
        <v>143</v>
      </c>
      <c r="C130" s="43">
        <v>0</v>
      </c>
      <c r="D130" s="43">
        <f t="shared" si="3"/>
        <v>0</v>
      </c>
      <c r="E130" s="43"/>
      <c r="F130" s="19"/>
      <c r="G130" s="29"/>
      <c r="H130" s="17"/>
      <c r="I130" s="17"/>
      <c r="J130" s="17"/>
      <c r="K130" s="17"/>
      <c r="L130" s="17"/>
      <c r="M130" s="17"/>
    </row>
    <row r="131" spans="1:14">
      <c r="A131" s="17"/>
      <c r="B131" s="23" t="s">
        <v>144</v>
      </c>
      <c r="C131" s="32">
        <f>C111+C104</f>
        <v>0</v>
      </c>
      <c r="D131" s="32">
        <f t="shared" si="3"/>
        <v>0</v>
      </c>
      <c r="E131" s="18"/>
      <c r="F131" s="19"/>
      <c r="G131" s="29"/>
      <c r="H131" s="17"/>
      <c r="I131" s="17"/>
      <c r="J131" s="17"/>
      <c r="K131" s="17"/>
      <c r="L131" s="17"/>
      <c r="M131" s="17"/>
    </row>
    <row r="132" spans="1:14">
      <c r="A132" s="17"/>
      <c r="C132" s="18"/>
      <c r="D132" s="18"/>
      <c r="E132" s="18"/>
      <c r="F132" s="6"/>
      <c r="G132" s="29"/>
      <c r="H132" s="17"/>
      <c r="I132" s="17"/>
      <c r="J132" s="17"/>
      <c r="K132" s="17"/>
      <c r="L132" s="17"/>
      <c r="M132" s="17"/>
      <c r="N132" s="33"/>
    </row>
    <row r="133" spans="1:14">
      <c r="A133" s="17"/>
      <c r="C133" s="18"/>
      <c r="D133" s="18"/>
      <c r="E133" s="18"/>
      <c r="F133" s="17"/>
      <c r="G133" s="29"/>
      <c r="H133" s="17"/>
      <c r="I133" s="17"/>
      <c r="J133" s="17"/>
      <c r="K133" s="17"/>
      <c r="L133" s="17"/>
      <c r="M133" s="17"/>
    </row>
    <row r="134" spans="1:14">
      <c r="A134" s="8"/>
      <c r="B134" s="30" t="s">
        <v>145</v>
      </c>
      <c r="C134" s="34">
        <f>C125+C130+C131</f>
        <v>0</v>
      </c>
      <c r="D134" s="35">
        <f t="shared" ref="D134" si="4">IF(C134=0,0,C134/$D$18)</f>
        <v>0</v>
      </c>
      <c r="E134" s="35"/>
      <c r="F134" s="36"/>
      <c r="G134" s="37">
        <v>0</v>
      </c>
      <c r="H134" s="38">
        <v>0</v>
      </c>
      <c r="I134" s="38">
        <v>0</v>
      </c>
      <c r="J134" s="38">
        <v>0</v>
      </c>
      <c r="K134" s="38">
        <v>0</v>
      </c>
      <c r="L134" s="38">
        <v>0</v>
      </c>
      <c r="M134" s="38">
        <v>0</v>
      </c>
    </row>
    <row r="135" spans="1:14">
      <c r="B135" s="39"/>
    </row>
    <row r="136" spans="1:14" ht="29.25" customHeight="1">
      <c r="B136" s="58" t="s">
        <v>146</v>
      </c>
      <c r="C136" s="98"/>
      <c r="D136" s="98"/>
      <c r="E136" s="98"/>
      <c r="F136" s="98"/>
      <c r="G136" s="98"/>
      <c r="H136" s="98"/>
    </row>
    <row r="137" spans="1:14" ht="24" customHeight="1">
      <c r="B137" s="58" t="s">
        <v>147</v>
      </c>
      <c r="C137" s="98"/>
      <c r="D137" s="98"/>
      <c r="E137" s="98"/>
      <c r="F137" s="98"/>
      <c r="G137" s="98"/>
      <c r="H137" s="98"/>
    </row>
    <row r="138" spans="1:14" ht="24.75" customHeight="1">
      <c r="B138" s="58" t="s">
        <v>148</v>
      </c>
      <c r="C138" s="98"/>
      <c r="D138" s="98"/>
      <c r="E138" s="98"/>
      <c r="F138" s="98"/>
      <c r="G138" s="98"/>
      <c r="H138" s="98"/>
    </row>
    <row r="139" spans="1:14" ht="25.5" customHeight="1">
      <c r="B139" s="58" t="s">
        <v>149</v>
      </c>
      <c r="C139" s="98"/>
      <c r="D139" s="98"/>
      <c r="E139" s="98"/>
      <c r="F139" s="98"/>
      <c r="G139" s="98"/>
      <c r="H139" s="98"/>
    </row>
  </sheetData>
  <mergeCells count="6">
    <mergeCell ref="C139:H139"/>
    <mergeCell ref="C15:D15"/>
    <mergeCell ref="G117:M117"/>
    <mergeCell ref="C136:H136"/>
    <mergeCell ref="C137:H137"/>
    <mergeCell ref="C138:H138"/>
  </mergeCells>
  <pageMargins left="0.70000000000000007" right="0.70000000000000007" top="0.75" bottom="0.75" header="0.30000000000000004" footer="0.30000000000000004"/>
  <pageSetup paperSize="9" fitToWidth="0" fitToHeight="0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workbookViewId="0">
      <selection activeCell="F9" sqref="F9"/>
    </sheetView>
  </sheetViews>
  <sheetFormatPr defaultColWidth="8.7109375" defaultRowHeight="15"/>
  <cols>
    <col min="1" max="1" width="6.28515625" style="61" customWidth="1"/>
    <col min="2" max="3" width="8.7109375" style="61"/>
    <col min="4" max="4" width="17.28515625" style="61" customWidth="1"/>
    <col min="5" max="5" width="8.7109375" style="61"/>
    <col min="6" max="6" width="15.28515625" style="61" customWidth="1"/>
    <col min="7" max="16384" width="8.7109375" style="61"/>
  </cols>
  <sheetData>
    <row r="1" spans="1:11" customFormat="1"/>
    <row r="2" spans="1:11" customFormat="1">
      <c r="A2" s="91"/>
    </row>
    <row r="3" spans="1:11" customFormat="1">
      <c r="A3" s="91"/>
    </row>
    <row r="4" spans="1:11" customFormat="1">
      <c r="A4" s="91"/>
    </row>
    <row r="5" spans="1:11" customFormat="1" ht="23.25" customHeight="1">
      <c r="A5" s="1" t="s">
        <v>0</v>
      </c>
    </row>
    <row r="6" spans="1:11" customFormat="1" ht="15.75">
      <c r="A6" s="1" t="s">
        <v>1</v>
      </c>
    </row>
    <row r="7" spans="1:11" customFormat="1">
      <c r="A7" s="92"/>
    </row>
    <row r="8" spans="1:11" customFormat="1"/>
    <row r="9" spans="1:11" customFormat="1"/>
    <row r="10" spans="1:11" s="62" customFormat="1" ht="23.25" customHeight="1">
      <c r="B10" s="108" t="s">
        <v>3</v>
      </c>
      <c r="C10" s="108"/>
      <c r="D10" s="108"/>
      <c r="E10" s="109"/>
      <c r="F10" s="109"/>
      <c r="G10" s="109"/>
      <c r="H10" s="109"/>
      <c r="I10" s="109"/>
    </row>
    <row r="11" spans="1:11" s="62" customFormat="1" ht="23.25" customHeight="1">
      <c r="B11" s="105" t="s">
        <v>4</v>
      </c>
      <c r="C11" s="105"/>
      <c r="D11" s="105"/>
      <c r="E11" s="110"/>
      <c r="F11" s="110"/>
      <c r="G11" s="110"/>
      <c r="H11" s="110"/>
      <c r="I11" s="110"/>
    </row>
    <row r="13" spans="1:11" ht="21">
      <c r="B13" s="63" t="s">
        <v>154</v>
      </c>
      <c r="C13" s="63"/>
      <c r="D13" s="63"/>
      <c r="E13" s="63"/>
      <c r="F13" s="64">
        <f>'Cost Template'!C97</f>
        <v>0</v>
      </c>
      <c r="G13" s="65" t="s">
        <v>160</v>
      </c>
      <c r="H13" s="63"/>
    </row>
    <row r="15" spans="1:11" s="66" customFormat="1" ht="31.5">
      <c r="B15" s="106" t="s">
        <v>155</v>
      </c>
      <c r="C15" s="106"/>
      <c r="D15" s="106"/>
      <c r="E15" s="67"/>
      <c r="F15" s="68" t="s">
        <v>156</v>
      </c>
      <c r="G15" s="107" t="s">
        <v>157</v>
      </c>
      <c r="H15" s="107"/>
      <c r="I15" s="107"/>
      <c r="K15" s="69"/>
    </row>
    <row r="34" spans="2:6" ht="16.5" thickBot="1">
      <c r="B34" s="103" t="s">
        <v>159</v>
      </c>
      <c r="C34" s="104"/>
      <c r="D34" s="104"/>
      <c r="E34" s="104"/>
      <c r="F34" s="70">
        <f>SUM(F17:F33)</f>
        <v>0</v>
      </c>
    </row>
    <row r="35" spans="2:6">
      <c r="B35" s="71" t="s">
        <v>158</v>
      </c>
    </row>
  </sheetData>
  <mergeCells count="7">
    <mergeCell ref="B34:E34"/>
    <mergeCell ref="B11:D11"/>
    <mergeCell ref="B15:D15"/>
    <mergeCell ref="G15:I15"/>
    <mergeCell ref="B10:D10"/>
    <mergeCell ref="E10:I10"/>
    <mergeCell ref="E11:I11"/>
  </mergeCells>
  <pageMargins left="0.24" right="0.24" top="0.75" bottom="0.75" header="0.30000000000000004" footer="0.30000000000000004"/>
  <pageSetup paperSize="9" orientation="portrait" r:id="rId1"/>
  <drawing r:id="rId2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d3c4172d526e4b2384ade4b889302c76" /></Relationships>
</file>

<file path=customXML/item2.xml><?xml version="1.0" encoding="utf-8"?>
<metadata xmlns="http://www.objective.com/ecm/document/metadata/FF3C5B18883D4E21973B57C2EEED7FD1" version="1.0.0">
  <systemFields>
    <field name="Objective-Id">
      <value order="0">A38169089</value>
    </field>
    <field name="Objective-Title">
      <value order="0">Annex 10b - FBC Project cost template - logo and wording changed</value>
    </field>
    <field name="Objective-Description">
      <value order="0"/>
    </field>
    <field name="Objective-CreationStamp">
      <value order="0">2019-10-09T13:06:12Z</value>
    </field>
    <field name="Objective-IsApproved">
      <value order="0">false</value>
    </field>
    <field name="Objective-IsPublished">
      <value order="0">true</value>
    </field>
    <field name="Objective-DatePublished">
      <value order="0">2022-01-18T15:02:43Z</value>
    </field>
    <field name="Objective-ModificationStamp">
      <value order="0">2022-01-18T15:03:21Z</value>
    </field>
    <field name="Objective-Owner">
      <value order="0">James-Rutledge, Natalie (EPS - EBPG)</value>
    </field>
    <field name="Objective-Path">
      <value order="0">Objective Global Folder:Business File Plan:Education &amp; Public Services (EPS):Education &amp; Public Services (EPS) - Education - Education, Business Planning &amp; Governance:1 - Save:Capital Funding Branch:01-Business Cases &amp; Process:B5. Band A and B - Business Cases &amp; Process:A4 Business Case Guidance and Templates:EPS - 21st Century Schools - Updating &amp; Streamining Business Case Guidance - 2022-2023:1. SCfL - Business Case Guidance - 2022</value>
    </field>
    <field name="Objective-Parent">
      <value order="0">1. SCfL - Business Case Guidance - 2022</value>
    </field>
    <field name="Objective-State">
      <value order="0">Published</value>
    </field>
    <field name="Objective-VersionId">
      <value order="0">vA74345162</value>
    </field>
    <field name="Objective-Version">
      <value order="0">3.0</value>
    </field>
    <field name="Objective-VersionNumber">
      <value order="0">3</value>
    </field>
    <field name="Objective-VersionComment">
      <value order="0"/>
    </field>
    <field name="Objective-FileNumber">
      <value order="0">qA1503362</value>
    </field>
    <field name="Objective-Classification">
      <value order="0">Official</value>
    </field>
    <field name="Objective-Caveats">
      <value order="0"/>
    </field>
  </systemFields>
  <catalogues>
    <catalogue name="Document Type Catalogue" type="type" ori="id:cA14">
      <field name="Objective-Date Acquired">
        <value order="0"/>
      </field>
      <field name="Objective-Official Translation">
        <value order="0"/>
      </field>
      <field name="Objective-Connect Creator">
        <value order="0"/>
      </field>
    </catalogue>
  </catalogues>
</metadata>
</file>

<file path=customXML/itemProps2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FF3C5B18883D4E21973B57C2EEED7FD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Cost Template</vt:lpstr>
      <vt:lpstr>Abnormal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Georgina Butler</dc:creator>
  <cp:lastModifiedBy>James-Rutledge, Natalie (EPS - EBPG)</cp:lastModifiedBy>
  <cp:lastPrinted>2019-10-09T12:23:20Z</cp:lastPrinted>
  <dcterms:created xsi:type="dcterms:W3CDTF">2014-11-13T08:50:15Z</dcterms:created>
  <dcterms:modified xsi:type="dcterms:W3CDTF">2022-01-18T15:02:35Z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A38169089</vt:lpwstr>
  </property>
  <property fmtid="{D5CDD505-2E9C-101B-9397-08002B2CF9AE}" pid="4" name="Objective-Title">
    <vt:lpwstr>Annex 10b - FBC Project cost template - logo and wording changed</vt:lpwstr>
  </property>
  <property fmtid="{D5CDD505-2E9C-101B-9397-08002B2CF9AE}" pid="5" name="Objective-Description">
    <vt:lpwstr/>
  </property>
  <property fmtid="{D5CDD505-2E9C-101B-9397-08002B2CF9AE}" pid="6" name="Objective-CreationStamp">
    <vt:filetime>2019-10-09T13:06:12Z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2022-01-18T15:02:43Z</vt:filetime>
  </property>
  <property fmtid="{D5CDD505-2E9C-101B-9397-08002B2CF9AE}" pid="10" name="Objective-ModificationStamp">
    <vt:filetime>2022-01-18T15:03:21Z</vt:filetime>
  </property>
  <property fmtid="{D5CDD505-2E9C-101B-9397-08002B2CF9AE}" pid="11" name="Objective-Owner">
    <vt:lpwstr>James-Rutledge, Natalie (EPS - EBPG)</vt:lpwstr>
  </property>
  <property fmtid="{D5CDD505-2E9C-101B-9397-08002B2CF9AE}" pid="12" name="Objective-Path">
    <vt:lpwstr>Objective Global Folder:Business File Plan:Education &amp; Public Services (EPS):Education &amp; Public Services (EPS) - Education - Education, Business Planning &amp; Governance:1 - Save:Capital Funding Branch:01-Business Cases &amp; Process:B5. Band A and B - Business Cases &amp; Process:A4 Business Case Guidance and Templates:EPS - 21st Century Schools - Updating &amp; Streamining Business Case Guidance - 2022-2023:1. SCfL - Business Case Guidance - 2022</vt:lpwstr>
  </property>
  <property fmtid="{D5CDD505-2E9C-101B-9397-08002B2CF9AE}" pid="13" name="Objective-Parent">
    <vt:lpwstr>1. SCfL - Business Case Guidance - 2022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vA74345162</vt:lpwstr>
  </property>
  <property fmtid="{D5CDD505-2E9C-101B-9397-08002B2CF9AE}" pid="16" name="Objective-Version">
    <vt:lpwstr>3.0</vt:lpwstr>
  </property>
  <property fmtid="{D5CDD505-2E9C-101B-9397-08002B2CF9AE}" pid="17" name="Objective-VersionNumber">
    <vt:r8>3</vt:r8>
  </property>
  <property fmtid="{D5CDD505-2E9C-101B-9397-08002B2CF9AE}" pid="18" name="Objective-VersionComment">
    <vt:lpwstr/>
  </property>
  <property fmtid="{D5CDD505-2E9C-101B-9397-08002B2CF9AE}" pid="19" name="Objective-FileNumber">
    <vt:lpwstr>qA1503362</vt:lpwstr>
  </property>
  <property fmtid="{D5CDD505-2E9C-101B-9397-08002B2CF9AE}" pid="20" name="Objective-Classification">
    <vt:lpwstr>Official</vt:lpwstr>
  </property>
  <property fmtid="{D5CDD505-2E9C-101B-9397-08002B2CF9AE}" pid="21" name="Objective-Caveats">
    <vt:lpwstr/>
  </property>
  <property fmtid="{D5CDD505-2E9C-101B-9397-08002B2CF9AE}" pid="22" name="Objective-Language">
    <vt:lpwstr>English (eng)</vt:lpwstr>
  </property>
  <property fmtid="{D5CDD505-2E9C-101B-9397-08002B2CF9AE}" pid="23" name="Objective-Date Acquired">
    <vt:lpwstr/>
  </property>
  <property fmtid="{D5CDD505-2E9C-101B-9397-08002B2CF9AE}" pid="24" name="Objective-What to Keep">
    <vt:lpwstr>No</vt:lpwstr>
  </property>
  <property fmtid="{D5CDD505-2E9C-101B-9397-08002B2CF9AE}" pid="25" name="Objective-Official Translation">
    <vt:lpwstr/>
  </property>
  <property fmtid="{D5CDD505-2E9C-101B-9397-08002B2CF9AE}" pid="26" name="Objective-Connect Creator">
    <vt:lpwstr/>
  </property>
  <property fmtid="{D5CDD505-2E9C-101B-9397-08002B2CF9AE}" pid="27" name="Objective-Comment">
    <vt:lpwstr/>
  </property>
  <property fmtid="{D5CDD505-2E9C-101B-9397-08002B2CF9AE}" pid="28" name="Objective-Language [system]">
    <vt:lpwstr>English (eng)</vt:lpwstr>
  </property>
  <property fmtid="{D5CDD505-2E9C-101B-9397-08002B2CF9AE}" pid="29" name="Objective-Date Acquired [system]">
    <vt:lpwstr/>
  </property>
  <property fmtid="{D5CDD505-2E9C-101B-9397-08002B2CF9AE}" pid="30" name="Objective-What to Keep [system]">
    <vt:lpwstr>No</vt:lpwstr>
  </property>
  <property fmtid="{D5CDD505-2E9C-101B-9397-08002B2CF9AE}" pid="31" name="Objective-Official Translation [system]">
    <vt:lpwstr/>
  </property>
  <property fmtid="{D5CDD505-2E9C-101B-9397-08002B2CF9AE}" pid="32" name="Objective-Connect Creator [system]">
    <vt:lpwstr/>
  </property>
</Properties>
</file>