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EB8818B5-C062-4E86-B9B6-338F5CB479F6}" xr6:coauthVersionLast="47" xr6:coauthVersionMax="47" xr10:uidLastSave="{00000000-0000-0000-0000-000000000000}"/>
  <bookViews>
    <workbookView xWindow="0" yWindow="630" windowWidth="19130" windowHeight="9570" tabRatio="941" xr2:uid="{00000000-000D-0000-FFFF-FFFF00000000}"/>
  </bookViews>
  <sheets>
    <sheet name="Gwariant a Chyllid a Neilltuwyd" sheetId="10" r:id="rId1"/>
    <sheet name="Blaenoriaeth 1" sheetId="2" r:id="rId2"/>
    <sheet name="Blaenoriaeth 2" sheetId="12" r:id="rId3"/>
    <sheet name="Blaenoriaeth 3" sheetId="4" r:id="rId4"/>
    <sheet name="Blaenoriaeth 4" sheetId="14" r:id="rId5"/>
    <sheet name="Blaenoriaeth 5" sheetId="15" r:id="rId6"/>
    <sheet name="Blaenoriaeth 6" sheetId="16" r:id="rId7"/>
    <sheet name="Cymorth Technegol" sheetId="8" r:id="rId8"/>
    <sheet name="EOIs" sheetId="1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 localSheetId="4">'[1]Annex 1 A1 P4'!#REF!</definedName>
    <definedName name="Measureslist" localSheetId="5">'[1]Annex 1 A1 P4'!#REF!</definedName>
    <definedName name="Measureslist" localSheetId="6">'[1]Annex 1 A1 P4'!#REF!</definedName>
    <definedName name="Measureslist" localSheetId="8">'[1]Annex 1 A1 P4'!#REF!</definedName>
    <definedName name="Measureslist" localSheetId="0">'[1]Annex 1 A1 P4'!#REF!</definedName>
    <definedName name="Measureslist">'[1]Annex 1 A1 P4'!#REF!</definedName>
    <definedName name="Measureslist2" localSheetId="2">'[1]Annex 1 A1 P4'!#REF!</definedName>
    <definedName name="Measureslist2" localSheetId="4">'[1]Annex 1 A1 P4'!#REF!</definedName>
    <definedName name="Measureslist2" localSheetId="5">'[1]Annex 1 A1 P4'!#REF!</definedName>
    <definedName name="Measureslist2" localSheetId="6">'[1]Annex 1 A1 P4'!#REF!</definedName>
    <definedName name="Measureslist2" localSheetId="8">'[1]Annex 1 A1 P4'!#REF!</definedName>
    <definedName name="Measureslist2" localSheetId="0">'[1]Annex 1 A1 P4'!#REF!</definedName>
    <definedName name="Measureslist2">'[1]Annex 1 A1 P4'!#REF!</definedName>
    <definedName name="_xlnm.Print_Area" localSheetId="2">'Blaenoriaeth 2'!$A$1:$L$17</definedName>
    <definedName name="_xlnm.Print_Area" localSheetId="5">'Blaenoriaeth 5'!$A$1:$K$74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9" l="1"/>
  <c r="B20" i="19"/>
  <c r="B9" i="8"/>
  <c r="B44" i="16"/>
  <c r="B74" i="15"/>
  <c r="B46" i="14"/>
  <c r="B17" i="4"/>
  <c r="B17" i="12"/>
  <c r="B10" i="2"/>
</calcChain>
</file>

<file path=xl/sharedStrings.xml><?xml version="1.0" encoding="utf-8"?>
<sst xmlns="http://schemas.openxmlformats.org/spreadsheetml/2006/main" count="344" uniqueCount="110">
  <si>
    <t>EAFRD</t>
  </si>
  <si>
    <t xml:space="preserve">Tabl 1: Dyraniad, Gwariant a Chyllid a Neilltuwyd </t>
  </si>
  <si>
    <t xml:space="preserve">£ Miliynau </t>
  </si>
  <si>
    <t>CYFANSWM</t>
  </si>
  <si>
    <t>FA 1a</t>
  </si>
  <si>
    <t>FA 1b</t>
  </si>
  <si>
    <t>16.2 - 16.9</t>
  </si>
  <si>
    <t>FA 1c</t>
  </si>
  <si>
    <t>Blaenoriaeth 1: Meithrin trosglwyddo gwybodaeth ac arloesi ym maes amaethyddiaeth, coedwigaeth ac ardaloedd gwledig</t>
  </si>
  <si>
    <t>Maes Canolbwyntio</t>
  </si>
  <si>
    <t>Mesur</t>
  </si>
  <si>
    <t>Allbynnau</t>
  </si>
  <si>
    <t>Targed</t>
  </si>
  <si>
    <t>Rhagolwg</t>
  </si>
  <si>
    <t>Cyflawnwyd Hyd yn Hyn</t>
  </si>
  <si>
    <t>Cyfanswm gwariant cyhoeddus</t>
  </si>
  <si>
    <t>Nifer y grwpiau gweithredol EIP i'w cefnogi</t>
  </si>
  <si>
    <t>Nifer o cyfranogwyr mewn hyfforddiant</t>
  </si>
  <si>
    <t xml:space="preserve">
FA 2a</t>
  </si>
  <si>
    <t>1.1 -1.3</t>
  </si>
  <si>
    <r>
      <t>Blaenoriaeth 2: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Gwella hyfywedd a chystadleurwydd ffermydd ym mhob maes amaethyddol ac ym mhob rhanbarth gan hyrwyddo technolegau fferm arloesol a rheolaeth gynaliadwy ar gyfer coedwigoedd</t>
    </r>
    <r>
      <rPr>
        <sz val="16"/>
        <color theme="1"/>
        <rFont val="Arial"/>
        <family val="2"/>
      </rPr>
      <t xml:space="preserve"> </t>
    </r>
  </si>
  <si>
    <t>Nifer o diwrnodau o hyfforddiant a roddwyd</t>
  </si>
  <si>
    <t>Cyfanswm gwariant cyhoeddus ar gyfer hyfforddiant / sgiliau</t>
  </si>
  <si>
    <t>Nifer o gweithrediadau arddangos / camau gwybodaeth a gefnogwyd</t>
  </si>
  <si>
    <t>Nifer gweithrediadau cyfnewid fferm a gefnogwyd</t>
  </si>
  <si>
    <t>Nifer o fuddiolwyr a gynghorwyd</t>
  </si>
  <si>
    <t>Nifer o daliadau a gefnogwyd</t>
  </si>
  <si>
    <t>Cyfanswm gwariant</t>
  </si>
  <si>
    <t xml:space="preserve">
FA 3a</t>
  </si>
  <si>
    <t>Blaenoriaeth 3: Hyrwyddo trefniadaeth y gadwyn fwyd a rheoli risg mewn amaethyddiaeth</t>
  </si>
  <si>
    <t>Nifer o weithrediadau a gefnogwyd</t>
  </si>
  <si>
    <t>Nifer o daliadau amaethyddol yn cymryd rhan mewn cydweithredu</t>
  </si>
  <si>
    <r>
      <t>Blaenoriaeth 4: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Adfer, gwarchod a gwella ecosystemau sy'n dibynnu ar amaethyddiaeth a choedwigaeth </t>
    </r>
    <r>
      <rPr>
        <b/>
        <sz val="16"/>
        <color theme="1"/>
        <rFont val="Calibri"/>
        <family val="2"/>
      </rPr>
      <t xml:space="preserve"> </t>
    </r>
  </si>
  <si>
    <t>Blaenoriaeth</t>
  </si>
  <si>
    <t xml:space="preserve">
Blaenoriaeth 4
Tir Amaethyddol</t>
  </si>
  <si>
    <t>Arwynebedd (ha) a gefnogwyd</t>
  </si>
  <si>
    <t>Nifer o contractau a gefnogwyd</t>
  </si>
  <si>
    <t xml:space="preserve">
Blaenoriaeth 4
Ardal Coedwigaeth</t>
  </si>
  <si>
    <t>Nifer o fuddiolwyr a gefnogwyd</t>
  </si>
  <si>
    <t xml:space="preserve">
FA 5b</t>
  </si>
  <si>
    <t>4.1 - 4.3</t>
  </si>
  <si>
    <t xml:space="preserve">
FA 5c</t>
  </si>
  <si>
    <t>4.1, 4.3 + 4.4</t>
  </si>
  <si>
    <t xml:space="preserve">
FA 5e</t>
  </si>
  <si>
    <r>
      <t>Blaenoriaeth 5: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effeithlonrwydd o ran adnoddau a chynorthwyo’r gwaith o symud at economi carbon isel, sy’n gallu gwrthsefyll effeithiau’r hinsawdd, yn y sectorau amaethyddiaeth, bwyd a choedwigaeth</t>
    </r>
  </si>
  <si>
    <t xml:space="preserve">
FA 5d  </t>
  </si>
  <si>
    <t>Arwynebedd ffisegol (ha) a gefnogwyd</t>
  </si>
  <si>
    <t xml:space="preserve">
FA 6a</t>
  </si>
  <si>
    <t>7 + 19</t>
  </si>
  <si>
    <t xml:space="preserve">
FA 6c</t>
  </si>
  <si>
    <r>
      <t>Blaenoriaeth 6: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cynhwysiant cymdeithasol, gwaith i leihau tlodi a datblygu’r economi mewn ardaloedd gwledig</t>
    </r>
  </si>
  <si>
    <t>Nifer o swyddi a grewyd</t>
  </si>
  <si>
    <t xml:space="preserve">
FA 6b </t>
  </si>
  <si>
    <t>7 (dim 7.3)</t>
  </si>
  <si>
    <t>Poblogaeth yn elwa o gwasanaethau well / seilweithiau</t>
  </si>
  <si>
    <t>Nifer o Grwpiau Gweithredu Lleol a ddewiswyd</t>
  </si>
  <si>
    <t>Nifer o prosiectau a gefnodwyd</t>
  </si>
  <si>
    <t>Nifer o prosiectau cydweithredu a gefnogwyd</t>
  </si>
  <si>
    <t>Poblogaeth a gynnwyswyd gan Grwpiau Gweithredu Lleol</t>
  </si>
  <si>
    <t>Poblogaeth yn elwa o seilwaith TG newydd neu gwell</t>
  </si>
  <si>
    <t>Nifer y cyfnewidfeydd thematig a dadansoddol a sefydlwyd</t>
  </si>
  <si>
    <t>Nifer o offer cyfathrebu NRN</t>
  </si>
  <si>
    <t>Nifer y gweithgareddau ENRD lle mae'r NRN wedi cymryd rhan</t>
  </si>
  <si>
    <t>N/A</t>
  </si>
  <si>
    <t>LEADER</t>
  </si>
  <si>
    <t>Cynllun</t>
  </si>
  <si>
    <t>Nifer o
Rowndiau Cynllun</t>
  </si>
  <si>
    <t>Cyfanswm
Dyraniad</t>
  </si>
  <si>
    <t>Ceisiadau
wedi'u Gwahodd</t>
  </si>
  <si>
    <t>Arfarniadau
wedi'u Cynnal</t>
  </si>
  <si>
    <t>Ceisiadau
wedi'u Gymeradwyo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</si>
  <si>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</si>
  <si>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</si>
  <si>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</si>
  <si>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</si>
  <si>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</si>
  <si>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</si>
  <si>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</si>
  <si>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</si>
  <si>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</si>
  <si>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</si>
  <si>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</si>
  <si>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</si>
  <si>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Grantiau Bach Glastir</t>
  </si>
  <si>
    <t>Glastir Uwch</t>
  </si>
  <si>
    <t>Creu Coetir Glastir</t>
  </si>
  <si>
    <t>Adfer Coetir Glastir</t>
  </si>
  <si>
    <t>Hen Gynlluniau</t>
  </si>
  <si>
    <t>Rheoli Coetir Glastir</t>
  </si>
  <si>
    <t>Glastir Sylfaenol</t>
  </si>
  <si>
    <t>Tir Comin Gastir</t>
  </si>
  <si>
    <t>Glastir Organig</t>
  </si>
  <si>
    <t>Cyfanswm Amaeth-Amgylchedd</t>
  </si>
  <si>
    <t>6.4 + 8.6</t>
  </si>
  <si>
    <t>Cynllun Cydweithio i Gynllunio Coedwigaeth</t>
  </si>
  <si>
    <t>Cynllun Grant Busnes i Ffermydd</t>
  </si>
  <si>
    <t>2.1 - 2.2</t>
  </si>
  <si>
    <t>Nifer y gweithredau cydweithredu eraill (dim EIP)</t>
  </si>
  <si>
    <t>Cynllun Buddsoddi mewn Busnesau Bwyd*</t>
  </si>
  <si>
    <t>Cynllun Grant Cynhyrchu Cynaliadwy</t>
  </si>
  <si>
    <t>Grant Galluogi Adnoddau Naturiol a Llesiant</t>
  </si>
  <si>
    <t>Cynllun Monitro Coedwigoedd a Rheoli Risgiau</t>
  </si>
  <si>
    <t>Dyraniad
Cynllun</t>
  </si>
  <si>
    <t>Seilwaith Fferm a Choedwigaeth</t>
  </si>
  <si>
    <t>Cyfanswm sydd wedi'i ymrwymo i brosiectau</t>
  </si>
  <si>
    <r>
      <t>Wedi'i Neilltuo</t>
    </r>
    <r>
      <rPr>
        <b/>
        <vertAlign val="superscript"/>
        <sz val="12"/>
        <color theme="1"/>
        <rFont val="Arial"/>
        <family val="2"/>
      </rPr>
      <t>1</t>
    </r>
  </si>
  <si>
    <t>Gwariant</t>
  </si>
  <si>
    <t>Dyraniad</t>
  </si>
  <si>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Mae Rhaglen Datblygu Gwledig Cymru 2014-2020 wedi ymrwymo'n llwyr; fel rhan o'r cynllunio wrth gefn, mae elfen o or-raglennu wedi'i chynnwys yn y cyllidebu ariannol cyffredinol er mwyn cyflawni rhaglen yn llwyddiannus.</t>
    </r>
  </si>
  <si>
    <t>Ffynhonell: DG&amp;N, 31-01-2023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</si>
</sst>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"/>
    <numFmt numFmtId="171" formatCode="_-&quot;£&quot;* #,##0_-;\-&quot;£&quot;* #,##0_-;_-&quot;£&quot;* &quot;-&quot;??_-;_-@_-"/>
    <numFmt numFmtId="172" formatCode="&quot;£&quot;#,##0.000&quot;m&quot;;[Red]\-&quot;£&quot;#,##0.000&quot;m&quot;"/>
    <numFmt numFmtId="173" formatCode="#,##0.00_ ;[Red]\-#,##0.00\ "/>
    <numFmt numFmtId="174" formatCode="#,##0.0_ ;[Red]\-#,##0.0\ 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7" fontId="0" fillId="0" borderId="0" xfId="0" applyNumberFormat="1" applyAlignment="1">
      <alignment horizontal="right" vertical="center"/>
    </xf>
    <xf numFmtId="167" fontId="0" fillId="0" borderId="0" xfId="0" applyNumberFormat="1" applyAlignment="1" applyProtection="1">
      <alignment horizontal="right" vertical="center"/>
      <protection hidden="1"/>
    </xf>
    <xf numFmtId="167" fontId="0" fillId="0" borderId="0" xfId="0" applyNumberFormat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3" fontId="0" fillId="0" borderId="5" xfId="0" applyNumberFormat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top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168" fontId="3" fillId="0" borderId="0" xfId="0" applyNumberFormat="1" applyFont="1" applyAlignment="1" applyProtection="1">
      <alignment vertical="center"/>
      <protection locked="0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Alignment="1" applyProtection="1">
      <alignment vertical="center" wrapText="1"/>
      <protection locked="0"/>
    </xf>
    <xf numFmtId="168" fontId="3" fillId="0" borderId="0" xfId="0" applyNumberFormat="1" applyFont="1" applyAlignment="1">
      <alignment horizontal="right" vertical="center" wrapText="1"/>
    </xf>
    <xf numFmtId="168" fontId="3" fillId="0" borderId="0" xfId="0" applyNumberFormat="1" applyFont="1" applyAlignment="1">
      <alignment vertical="center" wrapText="1"/>
    </xf>
    <xf numFmtId="168" fontId="3" fillId="0" borderId="0" xfId="0" applyNumberFormat="1" applyFont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0" borderId="5" xfId="0" applyNumberFormat="1" applyFont="1" applyBorder="1" applyAlignment="1" applyProtection="1">
      <alignment horizontal="right" vertical="center"/>
      <protection hidden="1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hidden="1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 wrapText="1"/>
      <protection hidden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168" fontId="3" fillId="0" borderId="0" xfId="0" applyNumberFormat="1" applyFont="1" applyAlignment="1" applyProtection="1">
      <alignment horizontal="right" vertical="center"/>
      <protection hidden="1"/>
    </xf>
    <xf numFmtId="168" fontId="3" fillId="0" borderId="0" xfId="0" applyNumberFormat="1" applyFont="1" applyAlignment="1" applyProtection="1">
      <alignment horizontal="right" vertical="center"/>
      <protection locked="0"/>
    </xf>
    <xf numFmtId="169" fontId="0" fillId="0" borderId="0" xfId="0" applyNumberFormat="1" applyAlignment="1" applyProtection="1">
      <alignment horizontal="right" vertical="center"/>
      <protection hidden="1"/>
    </xf>
    <xf numFmtId="169" fontId="0" fillId="0" borderId="0" xfId="0" applyNumberFormat="1" applyAlignment="1" applyProtection="1">
      <alignment horizontal="right" vertical="center"/>
      <protection locked="0"/>
    </xf>
    <xf numFmtId="169" fontId="0" fillId="0" borderId="0" xfId="0" applyNumberFormat="1" applyAlignment="1">
      <alignment horizontal="right" vertical="center"/>
    </xf>
    <xf numFmtId="167" fontId="0" fillId="0" borderId="4" xfId="0" applyNumberFormat="1" applyBorder="1" applyAlignment="1" applyProtection="1">
      <alignment horizontal="right" vertical="center"/>
      <protection hidden="1"/>
    </xf>
    <xf numFmtId="167" fontId="0" fillId="0" borderId="4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167" fontId="0" fillId="0" borderId="1" xfId="0" applyNumberFormat="1" applyBorder="1" applyAlignment="1" applyProtection="1">
      <alignment horizontal="right" vertical="center"/>
      <protection hidden="1"/>
    </xf>
    <xf numFmtId="167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right" vertical="center" wrapText="1"/>
    </xf>
    <xf numFmtId="170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169" fontId="3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9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 wrapText="1"/>
    </xf>
    <xf numFmtId="17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71" fontId="16" fillId="0" borderId="1" xfId="0" applyNumberFormat="1" applyFont="1" applyBorder="1" applyAlignment="1">
      <alignment horizontal="center" vertical="center"/>
    </xf>
    <xf numFmtId="17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71" fontId="16" fillId="0" borderId="0" xfId="0" applyNumberFormat="1" applyFont="1" applyAlignment="1">
      <alignment horizontal="center" vertical="center" wrapText="1"/>
    </xf>
    <xf numFmtId="0" fontId="18" fillId="0" borderId="1" xfId="0" applyFont="1" applyBorder="1"/>
    <xf numFmtId="0" fontId="18" fillId="0" borderId="0" xfId="0" applyFont="1"/>
    <xf numFmtId="0" fontId="12" fillId="0" borderId="4" xfId="0" applyFont="1" applyBorder="1" applyAlignment="1">
      <alignment horizontal="left" vertical="center" wrapText="1"/>
    </xf>
    <xf numFmtId="169" fontId="0" fillId="0" borderId="4" xfId="0" applyNumberFormat="1" applyBorder="1" applyAlignment="1" applyProtection="1">
      <alignment horizontal="right" vertical="center"/>
      <protection locked="0"/>
    </xf>
    <xf numFmtId="169" fontId="0" fillId="0" borderId="1" xfId="0" applyNumberFormat="1" applyBorder="1" applyAlignment="1" applyProtection="1">
      <alignment horizontal="right" vertical="center"/>
      <protection locked="0"/>
    </xf>
    <xf numFmtId="167" fontId="0" fillId="0" borderId="5" xfId="0" applyNumberFormat="1" applyBorder="1" applyAlignment="1" applyProtection="1">
      <alignment horizontal="right" vertical="center"/>
      <protection hidden="1"/>
    </xf>
    <xf numFmtId="167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vertical="center"/>
      <protection locked="0"/>
    </xf>
    <xf numFmtId="168" fontId="3" fillId="0" borderId="5" xfId="0" applyNumberFormat="1" applyFont="1" applyBorder="1" applyAlignment="1" applyProtection="1">
      <alignment horizontal="right" vertical="center"/>
      <protection hidden="1"/>
    </xf>
    <xf numFmtId="168" fontId="3" fillId="0" borderId="5" xfId="0" applyNumberFormat="1" applyFont="1" applyBorder="1" applyAlignment="1" applyProtection="1">
      <alignment horizontal="right" vertical="center"/>
      <protection locked="0"/>
    </xf>
    <xf numFmtId="168" fontId="3" fillId="0" borderId="0" xfId="0" applyNumberFormat="1" applyFont="1" applyAlignment="1" applyProtection="1">
      <alignment horizontal="right" vertical="center" wrapText="1"/>
      <protection hidden="1"/>
    </xf>
    <xf numFmtId="172" fontId="0" fillId="0" borderId="0" xfId="0" applyNumberFormat="1" applyAlignment="1" applyProtection="1">
      <alignment horizontal="right" vertical="center"/>
      <protection hidden="1"/>
    </xf>
    <xf numFmtId="8" fontId="0" fillId="0" borderId="0" xfId="0" applyNumberFormat="1" applyAlignment="1">
      <alignment horizontal="right" vertical="center"/>
    </xf>
    <xf numFmtId="172" fontId="0" fillId="0" borderId="0" xfId="0" applyNumberFormat="1" applyAlignment="1" applyProtection="1">
      <alignment horizontal="right" vertical="center"/>
      <protection locked="0"/>
    </xf>
    <xf numFmtId="173" fontId="3" fillId="0" borderId="0" xfId="0" applyNumberFormat="1" applyFont="1" applyAlignment="1">
      <alignment horizontal="right" vertical="center" wrapText="1"/>
    </xf>
    <xf numFmtId="7" fontId="3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 applyProtection="1">
      <alignment horizontal="right" vertical="center"/>
      <protection locked="0"/>
    </xf>
    <xf numFmtId="168" fontId="3" fillId="0" borderId="0" xfId="0" applyNumberFormat="1" applyFont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Normal="100" zoomScaleSheetLayoutView="100" workbookViewId="0">
      <selection activeCell="O21" sqref="O2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1.765625" customWidth="1"/>
    <col min="4" max="4" width="10.765625" customWidth="1"/>
    <col min="5" max="5" width="1.765625" customWidth="1"/>
    <col min="6" max="6" width="7.765625" customWidth="1"/>
    <col min="7" max="7" width="1.765625" customWidth="1"/>
    <col min="8" max="8" width="7.765625" customWidth="1"/>
    <col min="9" max="9" width="1.765625" customWidth="1"/>
    <col min="10" max="10" width="7.765625" customWidth="1"/>
    <col min="11" max="11" width="7.69140625" customWidth="1"/>
    <col min="12" max="12" width="1.765625" customWidth="1"/>
    <col min="13" max="13" width="7.765625" customWidth="1"/>
    <col min="14" max="14" width="1.765625" customWidth="1"/>
    <col min="15" max="15" width="7.765625" customWidth="1"/>
    <col min="16" max="16" width="1.765625" customWidth="1"/>
    <col min="17" max="17" width="7.765625" customWidth="1"/>
    <col min="19" max="19" width="12.765625" customWidth="1"/>
    <col min="20" max="20" width="1.765625" customWidth="1"/>
    <col min="21" max="21" width="12.765625" customWidth="1"/>
    <col min="22" max="22" width="1.765625" customWidth="1"/>
    <col min="23" max="23" width="10.765625" customWidth="1"/>
    <col min="24" max="24" width="1.765625" customWidth="1"/>
    <col min="25" max="25" width="10.765625" customWidth="1"/>
    <col min="26" max="26" width="1.765625" customWidth="1"/>
    <col min="27" max="27" width="10.765625" customWidth="1"/>
    <col min="28" max="28" width="1.765625" customWidth="1"/>
    <col min="29" max="29" width="10.765625" customWidth="1"/>
    <col min="30" max="30" width="1.765625" customWidth="1"/>
    <col min="31" max="31" width="10.765625" customWidth="1"/>
    <col min="32" max="32" width="1.765625" customWidth="1"/>
    <col min="33" max="33" width="10.765625" customWidth="1"/>
    <col min="34" max="34" width="1.765625" customWidth="1"/>
    <col min="35" max="35" width="10.765625" customWidth="1"/>
    <col min="36" max="36" width="1.765625" customWidth="1"/>
    <col min="37" max="37" width="10.765625" customWidth="1"/>
  </cols>
  <sheetData>
    <row r="1" spans="2:18" ht="20" x14ac:dyDescent="0.4">
      <c r="B1" s="13" t="s">
        <v>1</v>
      </c>
      <c r="C1" s="14"/>
      <c r="D1" s="14"/>
      <c r="E1" s="14"/>
      <c r="F1" s="14"/>
      <c r="G1" s="14"/>
      <c r="H1" s="14"/>
      <c r="I1" s="14"/>
      <c r="J1" s="14"/>
      <c r="K1" s="14"/>
    </row>
    <row r="2" spans="2:18" ht="16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2" t="s">
        <v>2</v>
      </c>
    </row>
    <row r="3" spans="2:18" ht="30" customHeight="1" x14ac:dyDescent="0.35">
      <c r="B3" s="139" t="s">
        <v>107</v>
      </c>
      <c r="C3" s="139"/>
      <c r="D3" s="139"/>
      <c r="F3" s="139" t="s">
        <v>105</v>
      </c>
      <c r="G3" s="139"/>
      <c r="H3" s="139"/>
      <c r="I3" s="139"/>
      <c r="J3" s="139"/>
      <c r="K3" s="139"/>
      <c r="L3" s="10"/>
      <c r="M3" s="139" t="s">
        <v>106</v>
      </c>
      <c r="N3" s="139"/>
      <c r="O3" s="139"/>
      <c r="P3" s="139"/>
      <c r="Q3" s="139"/>
      <c r="R3" s="139"/>
    </row>
    <row r="4" spans="2:18" ht="30" customHeight="1" x14ac:dyDescent="0.35">
      <c r="B4" s="4" t="s">
        <v>3</v>
      </c>
      <c r="C4" s="5"/>
      <c r="D4" s="4" t="s">
        <v>0</v>
      </c>
      <c r="E4" s="5"/>
      <c r="F4" s="138" t="s">
        <v>3</v>
      </c>
      <c r="G4" s="138"/>
      <c r="H4" s="138"/>
      <c r="I4" s="5"/>
      <c r="J4" s="138" t="s">
        <v>0</v>
      </c>
      <c r="K4" s="138"/>
      <c r="L4" s="5"/>
      <c r="M4" s="138" t="s">
        <v>3</v>
      </c>
      <c r="N4" s="138"/>
      <c r="O4" s="138"/>
      <c r="P4" s="5"/>
      <c r="Q4" s="138" t="s">
        <v>0</v>
      </c>
      <c r="R4" s="138"/>
    </row>
    <row r="5" spans="2:18" ht="30" customHeight="1" thickBot="1" x14ac:dyDescent="0.4">
      <c r="B5" s="6">
        <v>842</v>
      </c>
      <c r="C5" s="7"/>
      <c r="D5" s="6">
        <v>562</v>
      </c>
      <c r="E5" s="8"/>
      <c r="F5" s="6">
        <v>873.84658029999991</v>
      </c>
      <c r="G5" s="6"/>
      <c r="H5" s="9">
        <v>1.0378225419239904</v>
      </c>
      <c r="I5" s="6"/>
      <c r="J5" s="6">
        <v>581</v>
      </c>
      <c r="K5" s="9">
        <v>1.0088967971530249</v>
      </c>
      <c r="L5" s="6"/>
      <c r="M5" s="6">
        <v>713.25084615999981</v>
      </c>
      <c r="N5" s="8"/>
      <c r="O5" s="9">
        <v>0.84709126622327768</v>
      </c>
      <c r="P5" s="8"/>
      <c r="Q5" s="6">
        <v>488.45005014000083</v>
      </c>
      <c r="R5" s="9">
        <v>0.86912820309608685</v>
      </c>
    </row>
    <row r="6" spans="2:18" x14ac:dyDescent="0.35">
      <c r="B6" s="31" t="s">
        <v>109</v>
      </c>
    </row>
    <row r="8" spans="2:18" x14ac:dyDescent="0.35">
      <c r="B8" s="11" t="s">
        <v>108</v>
      </c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x14ac:dyDescent="0.35">
      <c r="B9" s="12"/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4">
      <c r="B1" s="33" t="s">
        <v>8</v>
      </c>
      <c r="C1" s="15"/>
      <c r="D1" s="15"/>
      <c r="E1" s="15"/>
      <c r="F1" s="15"/>
    </row>
    <row r="2" spans="2:10" ht="16" thickBot="1" x14ac:dyDescent="0.4">
      <c r="B2" s="15"/>
    </row>
    <row r="3" spans="2:10" ht="36" customHeight="1" x14ac:dyDescent="0.35">
      <c r="B3" s="16" t="s">
        <v>9</v>
      </c>
      <c r="C3" s="16" t="s">
        <v>10</v>
      </c>
      <c r="D3" s="16" t="s">
        <v>11</v>
      </c>
      <c r="E3" s="17"/>
      <c r="F3" s="18" t="s">
        <v>12</v>
      </c>
      <c r="G3" s="19"/>
      <c r="H3" s="18" t="s">
        <v>13</v>
      </c>
      <c r="I3" s="19"/>
      <c r="J3" s="20" t="s">
        <v>14</v>
      </c>
    </row>
    <row r="4" spans="2:10" ht="22.5" customHeight="1" x14ac:dyDescent="0.35">
      <c r="B4" s="140" t="s">
        <v>4</v>
      </c>
      <c r="C4" s="21">
        <v>1</v>
      </c>
      <c r="D4" s="21" t="s">
        <v>15</v>
      </c>
      <c r="E4" s="10"/>
      <c r="F4" s="116">
        <v>91.2900279989653</v>
      </c>
      <c r="G4" s="23"/>
      <c r="H4" s="117">
        <v>92.14</v>
      </c>
      <c r="I4" s="23"/>
      <c r="J4" s="117">
        <v>78.630248140000063</v>
      </c>
    </row>
    <row r="5" spans="2:10" ht="22.5" customHeight="1" x14ac:dyDescent="0.35">
      <c r="B5" s="141"/>
      <c r="C5" s="22">
        <v>2</v>
      </c>
      <c r="D5" s="22" t="s">
        <v>15</v>
      </c>
      <c r="E5" s="10"/>
      <c r="F5" s="24">
        <v>14.32240715482</v>
      </c>
      <c r="G5" s="23"/>
      <c r="H5" s="25">
        <v>13.08540402</v>
      </c>
      <c r="I5" s="23"/>
      <c r="J5" s="25">
        <v>13.08540402</v>
      </c>
    </row>
    <row r="6" spans="2:10" ht="22.5" customHeight="1" x14ac:dyDescent="0.35">
      <c r="B6" s="141"/>
      <c r="C6" s="22">
        <v>16</v>
      </c>
      <c r="D6" s="22" t="s">
        <v>15</v>
      </c>
      <c r="E6" s="10"/>
      <c r="F6" s="24">
        <v>108.4593655788748</v>
      </c>
      <c r="G6" s="23"/>
      <c r="H6" s="25">
        <v>89.844771558800005</v>
      </c>
      <c r="I6" s="23"/>
      <c r="J6" s="25">
        <v>77.208391509999984</v>
      </c>
    </row>
    <row r="7" spans="2:10" ht="22.5" customHeight="1" x14ac:dyDescent="0.35">
      <c r="B7" s="140" t="s">
        <v>5</v>
      </c>
      <c r="C7" s="21">
        <v>16.100000000000001</v>
      </c>
      <c r="D7" s="21" t="s">
        <v>16</v>
      </c>
      <c r="E7" s="10"/>
      <c r="F7" s="118">
        <v>45</v>
      </c>
      <c r="G7" s="88"/>
      <c r="H7" s="119">
        <v>46</v>
      </c>
      <c r="I7" s="10"/>
      <c r="J7" s="26">
        <v>46</v>
      </c>
    </row>
    <row r="8" spans="2:10" ht="22.5" customHeight="1" x14ac:dyDescent="0.35">
      <c r="B8" s="141"/>
      <c r="C8" s="34" t="s">
        <v>6</v>
      </c>
      <c r="D8" s="34" t="s">
        <v>97</v>
      </c>
      <c r="E8" s="10"/>
      <c r="F8" s="120">
        <v>433</v>
      </c>
      <c r="G8" s="27"/>
      <c r="H8" s="121">
        <v>235</v>
      </c>
      <c r="I8" s="10"/>
      <c r="J8" s="121">
        <v>151</v>
      </c>
    </row>
    <row r="9" spans="2:10" ht="22.5" customHeight="1" thickBot="1" x14ac:dyDescent="0.4">
      <c r="B9" s="28" t="s">
        <v>7</v>
      </c>
      <c r="C9" s="21">
        <v>1.1000000000000001</v>
      </c>
      <c r="D9" s="21" t="s">
        <v>17</v>
      </c>
      <c r="E9" s="10"/>
      <c r="F9" s="29">
        <v>33716</v>
      </c>
      <c r="G9" s="27"/>
      <c r="H9" s="26">
        <v>93910.000000000015</v>
      </c>
      <c r="I9" s="30"/>
      <c r="J9" s="26">
        <v>93910.000000000015</v>
      </c>
    </row>
    <row r="10" spans="2:10" x14ac:dyDescent="0.35">
      <c r="B10" s="31" t="str">
        <f>'Gwariant a Chyllid a Neilltuwyd'!B6</f>
        <v>Ffynhonell: DG&amp;N, 31-01-2023</v>
      </c>
      <c r="C10" s="32"/>
      <c r="D10" s="32"/>
      <c r="E10" s="32"/>
      <c r="F10" s="32"/>
      <c r="G10" s="3"/>
      <c r="H10" s="3"/>
      <c r="I10" s="3"/>
      <c r="J10" s="3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  <col min="11" max="11" width="1.765625" customWidth="1"/>
    <col min="12" max="12" width="8.84375" style="14"/>
  </cols>
  <sheetData>
    <row r="1" spans="2:10" ht="20" x14ac:dyDescent="0.35">
      <c r="B1" s="35" t="s">
        <v>20</v>
      </c>
      <c r="C1" s="35"/>
      <c r="D1" s="35"/>
      <c r="E1" s="35"/>
      <c r="F1" s="35"/>
      <c r="G1" s="35"/>
      <c r="H1" s="35"/>
      <c r="I1" s="35"/>
      <c r="J1" s="35"/>
    </row>
    <row r="2" spans="2:10" ht="16" thickBot="1" x14ac:dyDescent="0.4">
      <c r="B2" s="1"/>
      <c r="C2" s="1"/>
      <c r="D2" s="1"/>
      <c r="E2" s="1"/>
      <c r="F2" s="1"/>
      <c r="G2" s="1"/>
      <c r="H2" s="1"/>
      <c r="I2" s="1"/>
      <c r="J2" s="1"/>
    </row>
    <row r="3" spans="2:10" ht="36" customHeight="1" x14ac:dyDescent="0.35">
      <c r="B3" s="16" t="s">
        <v>9</v>
      </c>
      <c r="C3" s="46" t="s">
        <v>10</v>
      </c>
      <c r="D3" s="47" t="s">
        <v>11</v>
      </c>
      <c r="E3" s="37"/>
      <c r="F3" s="47" t="s">
        <v>12</v>
      </c>
      <c r="G3" s="37"/>
      <c r="H3" s="4" t="s">
        <v>13</v>
      </c>
      <c r="I3" s="48"/>
      <c r="J3" s="4" t="s">
        <v>14</v>
      </c>
    </row>
    <row r="4" spans="2:10" ht="22.5" customHeight="1" x14ac:dyDescent="0.35">
      <c r="B4" s="142" t="s">
        <v>18</v>
      </c>
      <c r="C4" s="22">
        <v>1.1000000000000001</v>
      </c>
      <c r="D4" s="22" t="s">
        <v>17</v>
      </c>
      <c r="E4" s="22"/>
      <c r="F4" s="38">
        <v>10010</v>
      </c>
      <c r="G4" s="39"/>
      <c r="H4" s="38">
        <v>16176.16</v>
      </c>
      <c r="I4" s="40"/>
      <c r="J4" s="38">
        <v>16176.16</v>
      </c>
    </row>
    <row r="5" spans="2:10" ht="22.5" customHeight="1" x14ac:dyDescent="0.35">
      <c r="B5" s="142"/>
      <c r="C5" s="34">
        <v>1.1000000000000001</v>
      </c>
      <c r="D5" s="34" t="s">
        <v>21</v>
      </c>
      <c r="E5" s="34"/>
      <c r="F5" s="38">
        <v>8008</v>
      </c>
      <c r="G5" s="39"/>
      <c r="H5" s="38">
        <v>11958.155825</v>
      </c>
      <c r="I5" s="40"/>
      <c r="J5" s="38">
        <v>11958.155825</v>
      </c>
    </row>
    <row r="6" spans="2:10" ht="22.5" customHeight="1" x14ac:dyDescent="0.35">
      <c r="B6" s="142"/>
      <c r="C6" s="34">
        <v>1.1000000000000001</v>
      </c>
      <c r="D6" s="34" t="s">
        <v>22</v>
      </c>
      <c r="E6" s="34"/>
      <c r="F6" s="25">
        <v>3.8306847999999998</v>
      </c>
      <c r="G6" s="23"/>
      <c r="H6" s="25">
        <v>4.3576773200000005</v>
      </c>
      <c r="I6" s="23"/>
      <c r="J6" s="25">
        <v>4.3576773200000005</v>
      </c>
    </row>
    <row r="7" spans="2:10" ht="22.5" customHeight="1" x14ac:dyDescent="0.35">
      <c r="B7" s="142"/>
      <c r="C7" s="34">
        <v>1.2</v>
      </c>
      <c r="D7" s="34" t="s">
        <v>23</v>
      </c>
      <c r="E7" s="34"/>
      <c r="F7" s="38">
        <v>1395.24</v>
      </c>
      <c r="G7" s="39"/>
      <c r="H7" s="38">
        <v>4616.1500000000005</v>
      </c>
      <c r="I7" s="40"/>
      <c r="J7" s="38">
        <v>4616.1500000000005</v>
      </c>
    </row>
    <row r="8" spans="2:10" ht="22.5" customHeight="1" x14ac:dyDescent="0.35">
      <c r="B8" s="142"/>
      <c r="C8" s="34">
        <v>1.3</v>
      </c>
      <c r="D8" s="34" t="s">
        <v>24</v>
      </c>
      <c r="E8" s="34"/>
      <c r="F8" s="38">
        <v>39</v>
      </c>
      <c r="G8" s="39"/>
      <c r="H8" s="38">
        <v>87.01</v>
      </c>
      <c r="I8" s="40"/>
      <c r="J8" s="38">
        <v>87.01</v>
      </c>
    </row>
    <row r="9" spans="2:10" ht="22.5" customHeight="1" x14ac:dyDescent="0.35">
      <c r="B9" s="142"/>
      <c r="C9" s="34" t="s">
        <v>19</v>
      </c>
      <c r="D9" s="34" t="s">
        <v>15</v>
      </c>
      <c r="E9" s="34"/>
      <c r="F9" s="25">
        <v>30.402269015269223</v>
      </c>
      <c r="G9" s="23"/>
      <c r="H9" s="25">
        <v>42.65</v>
      </c>
      <c r="I9" s="23"/>
      <c r="J9" s="25">
        <v>28.97596858</v>
      </c>
    </row>
    <row r="10" spans="2:10" ht="22.5" customHeight="1" x14ac:dyDescent="0.35">
      <c r="B10" s="142"/>
      <c r="C10" s="34">
        <v>2.1</v>
      </c>
      <c r="D10" s="34" t="s">
        <v>25</v>
      </c>
      <c r="E10" s="34"/>
      <c r="F10" s="41">
        <v>2963</v>
      </c>
      <c r="G10" s="42"/>
      <c r="H10" s="41">
        <v>5367.4299000000001</v>
      </c>
      <c r="I10" s="43"/>
      <c r="J10" s="41">
        <v>5367.4299000000001</v>
      </c>
    </row>
    <row r="11" spans="2:10" ht="22.5" customHeight="1" x14ac:dyDescent="0.35">
      <c r="B11" s="142"/>
      <c r="C11" s="34" t="s">
        <v>96</v>
      </c>
      <c r="D11" s="34" t="s">
        <v>15</v>
      </c>
      <c r="E11" s="34"/>
      <c r="F11" s="25">
        <v>7.6041728721000004</v>
      </c>
      <c r="G11" s="23"/>
      <c r="H11" s="25">
        <v>6.9444955600000009</v>
      </c>
      <c r="I11" s="23"/>
      <c r="J11" s="25">
        <v>6.9444955600000009</v>
      </c>
    </row>
    <row r="12" spans="2:10" ht="22.5" customHeight="1" x14ac:dyDescent="0.35">
      <c r="B12" s="142"/>
      <c r="C12" s="34">
        <v>4.0999999999999996</v>
      </c>
      <c r="D12" s="34" t="s">
        <v>26</v>
      </c>
      <c r="E12" s="34"/>
      <c r="F12" s="41">
        <v>2431</v>
      </c>
      <c r="G12" s="42"/>
      <c r="H12" s="44">
        <v>4248</v>
      </c>
      <c r="I12" s="43"/>
      <c r="J12" s="41">
        <v>3602</v>
      </c>
    </row>
    <row r="13" spans="2:10" ht="22.5" customHeight="1" x14ac:dyDescent="0.35">
      <c r="B13" s="142"/>
      <c r="C13" s="22">
        <v>4.0999999999999996</v>
      </c>
      <c r="D13" s="22" t="s">
        <v>15</v>
      </c>
      <c r="E13" s="22"/>
      <c r="F13" s="25">
        <v>36.745556493565566</v>
      </c>
      <c r="G13" s="23"/>
      <c r="H13" s="25">
        <v>39.399032549999994</v>
      </c>
      <c r="I13" s="23"/>
      <c r="J13" s="25">
        <v>24.610827369999999</v>
      </c>
    </row>
    <row r="14" spans="2:10" ht="22.5" customHeight="1" x14ac:dyDescent="0.35">
      <c r="B14" s="142"/>
      <c r="C14" s="22">
        <v>4</v>
      </c>
      <c r="D14" s="22" t="s">
        <v>27</v>
      </c>
      <c r="E14" s="22"/>
      <c r="F14" s="25">
        <v>91.913891233913915</v>
      </c>
      <c r="G14" s="23"/>
      <c r="H14" s="25">
        <v>98.497581374999982</v>
      </c>
      <c r="I14" s="23"/>
      <c r="J14" s="25">
        <v>61.527068424999996</v>
      </c>
    </row>
    <row r="15" spans="2:10" ht="22.5" customHeight="1" x14ac:dyDescent="0.35">
      <c r="B15" s="142"/>
      <c r="C15" s="22">
        <v>4</v>
      </c>
      <c r="D15" s="22" t="s">
        <v>15</v>
      </c>
      <c r="E15" s="22"/>
      <c r="F15" s="25">
        <v>36.79555649356557</v>
      </c>
      <c r="G15" s="23"/>
      <c r="H15" s="25">
        <v>39.399032549999994</v>
      </c>
      <c r="I15" s="23"/>
      <c r="J15" s="25">
        <v>24.610827369999999</v>
      </c>
    </row>
    <row r="16" spans="2:10" ht="22.5" customHeight="1" thickBot="1" x14ac:dyDescent="0.4">
      <c r="B16" s="142"/>
      <c r="C16" s="45">
        <v>16</v>
      </c>
      <c r="D16" s="22" t="s">
        <v>15</v>
      </c>
      <c r="E16" s="22"/>
      <c r="F16" s="25">
        <v>13.866402734201991</v>
      </c>
      <c r="G16" s="23"/>
      <c r="H16" s="25">
        <v>0.49871249999999995</v>
      </c>
      <c r="I16" s="23"/>
      <c r="J16" s="62">
        <v>0.41439501000000001</v>
      </c>
    </row>
    <row r="17" spans="2:10" x14ac:dyDescent="0.35">
      <c r="B17" s="31" t="str">
        <f>'Gwariant a Chyllid a Neilltuwyd'!B6</f>
        <v>Ffynhonell: DG&amp;N, 31-01-2023</v>
      </c>
      <c r="C17" s="32"/>
      <c r="D17" s="32"/>
      <c r="E17" s="32"/>
      <c r="F17" s="32"/>
      <c r="G17" s="32"/>
      <c r="H17" s="32"/>
      <c r="I17" s="32"/>
      <c r="J17" s="32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84" t="s">
        <v>29</v>
      </c>
      <c r="C1" s="84"/>
      <c r="D1" s="84"/>
      <c r="E1" s="84"/>
      <c r="F1" s="84"/>
      <c r="G1" s="84"/>
      <c r="H1" s="84"/>
      <c r="I1" s="84"/>
      <c r="J1" s="84"/>
    </row>
    <row r="2" spans="2:10" ht="16" thickBot="1" x14ac:dyDescent="0.4">
      <c r="B2" s="15"/>
      <c r="C2" s="15"/>
    </row>
    <row r="3" spans="2:10" ht="36" customHeight="1" x14ac:dyDescent="0.35">
      <c r="B3" s="16" t="s">
        <v>9</v>
      </c>
      <c r="C3" s="17" t="s">
        <v>10</v>
      </c>
      <c r="D3" s="19" t="s">
        <v>11</v>
      </c>
      <c r="E3" s="19"/>
      <c r="F3" s="19" t="s">
        <v>12</v>
      </c>
      <c r="G3" s="19"/>
      <c r="H3" s="49" t="s">
        <v>13</v>
      </c>
      <c r="I3" s="50"/>
      <c r="J3" s="20" t="s">
        <v>14</v>
      </c>
    </row>
    <row r="4" spans="2:10" ht="22.5" customHeight="1" x14ac:dyDescent="0.35">
      <c r="B4" s="143" t="s">
        <v>28</v>
      </c>
      <c r="C4" s="21">
        <v>1.1000000000000001</v>
      </c>
      <c r="D4" s="21" t="s">
        <v>17</v>
      </c>
      <c r="E4" s="52"/>
      <c r="F4" s="51">
        <v>16996</v>
      </c>
      <c r="G4" s="52"/>
      <c r="H4" s="53">
        <v>73028.399999999994</v>
      </c>
      <c r="I4" s="52"/>
      <c r="J4" s="53">
        <v>73028.399999999994</v>
      </c>
    </row>
    <row r="5" spans="2:10" ht="22.5" customHeight="1" x14ac:dyDescent="0.35">
      <c r="B5" s="142"/>
      <c r="C5" s="34">
        <v>1.1000000000000001</v>
      </c>
      <c r="D5" s="34" t="s">
        <v>21</v>
      </c>
      <c r="E5" s="52"/>
      <c r="F5" s="54">
        <v>11211</v>
      </c>
      <c r="G5" s="52"/>
      <c r="H5" s="55">
        <v>25999.823625000001</v>
      </c>
      <c r="I5" s="52"/>
      <c r="J5" s="55">
        <v>25999.823625000001</v>
      </c>
    </row>
    <row r="6" spans="2:10" ht="22.5" customHeight="1" x14ac:dyDescent="0.35">
      <c r="B6" s="142"/>
      <c r="C6" s="34">
        <v>1.1000000000000001</v>
      </c>
      <c r="D6" s="34" t="s">
        <v>22</v>
      </c>
      <c r="E6" s="23"/>
      <c r="F6" s="24">
        <v>48.208366112312156</v>
      </c>
      <c r="G6" s="23"/>
      <c r="H6" s="25">
        <v>38.700000000000003</v>
      </c>
      <c r="I6" s="23"/>
      <c r="J6" s="25">
        <v>37.83750732</v>
      </c>
    </row>
    <row r="7" spans="2:10" ht="22.5" customHeight="1" x14ac:dyDescent="0.35">
      <c r="B7" s="142"/>
      <c r="C7" s="34">
        <v>1.2</v>
      </c>
      <c r="D7" s="34" t="s">
        <v>23</v>
      </c>
      <c r="E7" s="52"/>
      <c r="F7" s="54">
        <v>90.600000000000009</v>
      </c>
      <c r="G7" s="52"/>
      <c r="H7" s="55">
        <v>299.75</v>
      </c>
      <c r="I7" s="52"/>
      <c r="J7" s="55">
        <v>299.75</v>
      </c>
    </row>
    <row r="8" spans="2:10" ht="22.5" customHeight="1" x14ac:dyDescent="0.35">
      <c r="B8" s="142"/>
      <c r="C8" s="34" t="s">
        <v>19</v>
      </c>
      <c r="D8" s="34" t="s">
        <v>15</v>
      </c>
      <c r="E8" s="23"/>
      <c r="F8" s="24">
        <v>49.933793654991966</v>
      </c>
      <c r="G8" s="23"/>
      <c r="H8" s="25">
        <v>39.659999999999997</v>
      </c>
      <c r="I8" s="23"/>
      <c r="J8" s="25">
        <v>39.436097709999999</v>
      </c>
    </row>
    <row r="9" spans="2:10" ht="22.5" customHeight="1" x14ac:dyDescent="0.35">
      <c r="B9" s="142"/>
      <c r="C9" s="34">
        <v>2.1</v>
      </c>
      <c r="D9" s="34" t="s">
        <v>25</v>
      </c>
      <c r="E9" s="57"/>
      <c r="F9" s="56">
        <v>303</v>
      </c>
      <c r="G9" s="57"/>
      <c r="H9" s="58">
        <v>549.66</v>
      </c>
      <c r="I9" s="57"/>
      <c r="J9" s="58">
        <v>549.66</v>
      </c>
    </row>
    <row r="10" spans="2:10" ht="22.5" customHeight="1" x14ac:dyDescent="0.35">
      <c r="B10" s="142"/>
      <c r="C10" s="34" t="s">
        <v>96</v>
      </c>
      <c r="D10" s="34" t="s">
        <v>15</v>
      </c>
      <c r="E10" s="23"/>
      <c r="F10" s="24">
        <v>0.77871714000000003</v>
      </c>
      <c r="G10" s="23"/>
      <c r="H10" s="25">
        <v>0.86</v>
      </c>
      <c r="I10" s="23"/>
      <c r="J10" s="25">
        <v>0.71116183999999993</v>
      </c>
    </row>
    <row r="11" spans="2:10" ht="22.5" customHeight="1" x14ac:dyDescent="0.35">
      <c r="B11" s="142"/>
      <c r="C11" s="34">
        <v>4.2</v>
      </c>
      <c r="D11" s="34" t="s">
        <v>30</v>
      </c>
      <c r="E11" s="57"/>
      <c r="F11" s="56">
        <v>120</v>
      </c>
      <c r="G11" s="57"/>
      <c r="H11" s="58">
        <v>111</v>
      </c>
      <c r="I11" s="57"/>
      <c r="J11" s="58">
        <v>111</v>
      </c>
    </row>
    <row r="12" spans="2:10" ht="22.5" customHeight="1" x14ac:dyDescent="0.35">
      <c r="B12" s="142"/>
      <c r="C12" s="22">
        <v>4</v>
      </c>
      <c r="D12" s="22" t="s">
        <v>27</v>
      </c>
      <c r="E12" s="23"/>
      <c r="F12" s="24">
        <v>125.15426562499999</v>
      </c>
      <c r="G12" s="23"/>
      <c r="H12" s="25">
        <v>183.33740299999999</v>
      </c>
      <c r="I12" s="23"/>
      <c r="J12" s="25">
        <v>127.42019816999999</v>
      </c>
    </row>
    <row r="13" spans="2:10" ht="22.5" customHeight="1" x14ac:dyDescent="0.35">
      <c r="B13" s="142"/>
      <c r="C13" s="22">
        <v>4</v>
      </c>
      <c r="D13" s="22" t="s">
        <v>15</v>
      </c>
      <c r="E13" s="23"/>
      <c r="F13" s="24">
        <v>50.06170625</v>
      </c>
      <c r="G13" s="23"/>
      <c r="H13" s="25">
        <v>53.203051000000002</v>
      </c>
      <c r="I13" s="23"/>
      <c r="J13" s="25">
        <v>40.48825068</v>
      </c>
    </row>
    <row r="14" spans="2:10" ht="22.5" customHeight="1" x14ac:dyDescent="0.35">
      <c r="B14" s="142"/>
      <c r="C14" s="22">
        <v>16.399999999999999</v>
      </c>
      <c r="D14" s="22" t="s">
        <v>31</v>
      </c>
      <c r="E14" s="57"/>
      <c r="F14" s="56">
        <v>165</v>
      </c>
      <c r="G14" s="57"/>
      <c r="H14" s="58">
        <v>184</v>
      </c>
      <c r="I14" s="57"/>
      <c r="J14" s="58">
        <v>184</v>
      </c>
    </row>
    <row r="15" spans="2:10" ht="22.5" customHeight="1" x14ac:dyDescent="0.35">
      <c r="B15" s="142"/>
      <c r="C15" s="22">
        <v>16</v>
      </c>
      <c r="D15" s="22" t="s">
        <v>97</v>
      </c>
      <c r="E15" s="57"/>
      <c r="F15" s="56">
        <v>165</v>
      </c>
      <c r="G15" s="57"/>
      <c r="H15" s="58">
        <v>15</v>
      </c>
      <c r="I15" s="57"/>
      <c r="J15" s="58">
        <v>15</v>
      </c>
    </row>
    <row r="16" spans="2:10" ht="22.5" customHeight="1" thickBot="1" x14ac:dyDescent="0.4">
      <c r="B16" s="142"/>
      <c r="C16" s="22">
        <v>16</v>
      </c>
      <c r="D16" s="22" t="s">
        <v>15</v>
      </c>
      <c r="E16" s="23"/>
      <c r="F16" s="24">
        <v>32.063390204015235</v>
      </c>
      <c r="G16" s="23"/>
      <c r="H16" s="25">
        <v>9.8968846520999989</v>
      </c>
      <c r="I16" s="23"/>
      <c r="J16" s="25">
        <v>2.85670987</v>
      </c>
    </row>
    <row r="17" spans="2:10" x14ac:dyDescent="0.35">
      <c r="B17" s="31" t="str">
        <f>'Gwariant a Chyllid a Neilltuwyd'!B6</f>
        <v>Ffynhonell: DG&amp;N, 31-01-2023</v>
      </c>
      <c r="C17" s="32"/>
      <c r="D17" s="32"/>
      <c r="E17" s="32"/>
      <c r="F17" s="32"/>
      <c r="G17" s="32"/>
      <c r="H17" s="32"/>
      <c r="I17" s="32"/>
      <c r="J17" s="32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6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1:10" ht="20.25" customHeight="1" x14ac:dyDescent="0.35">
      <c r="A1" s="73"/>
      <c r="B1" s="84" t="s">
        <v>32</v>
      </c>
      <c r="C1" s="84"/>
      <c r="D1" s="84"/>
      <c r="E1" s="84"/>
      <c r="F1" s="84"/>
      <c r="G1" s="84"/>
      <c r="H1" s="84"/>
      <c r="I1" s="84"/>
      <c r="J1" s="84"/>
    </row>
    <row r="2" spans="1:10" ht="16" thickBot="1" x14ac:dyDescent="0.4">
      <c r="B2" s="15"/>
      <c r="C2" s="15"/>
    </row>
    <row r="3" spans="1:10" ht="36" customHeight="1" x14ac:dyDescent="0.35">
      <c r="B3" s="17" t="s">
        <v>33</v>
      </c>
      <c r="C3" s="17" t="s">
        <v>10</v>
      </c>
      <c r="D3" s="19" t="s">
        <v>11</v>
      </c>
      <c r="E3" s="19"/>
      <c r="F3" s="19" t="s">
        <v>12</v>
      </c>
      <c r="G3" s="19"/>
      <c r="H3" s="49" t="s">
        <v>13</v>
      </c>
      <c r="I3" s="50"/>
      <c r="J3" s="49" t="s">
        <v>14</v>
      </c>
    </row>
    <row r="4" spans="1:10" ht="22.5" customHeight="1" x14ac:dyDescent="0.35">
      <c r="B4" s="143" t="s">
        <v>34</v>
      </c>
      <c r="C4" s="21">
        <v>1.1000000000000001</v>
      </c>
      <c r="D4" s="21" t="s">
        <v>17</v>
      </c>
      <c r="E4" s="22"/>
      <c r="F4" s="122">
        <v>1376</v>
      </c>
      <c r="G4" s="39"/>
      <c r="H4" s="123">
        <v>1680.64</v>
      </c>
      <c r="I4" s="39"/>
      <c r="J4" s="123">
        <v>1680.64</v>
      </c>
    </row>
    <row r="5" spans="1:10" ht="22.5" customHeight="1" x14ac:dyDescent="0.35">
      <c r="B5" s="142"/>
      <c r="C5" s="34">
        <v>1.1000000000000001</v>
      </c>
      <c r="D5" s="34" t="s">
        <v>21</v>
      </c>
      <c r="E5" s="34"/>
      <c r="F5" s="59">
        <v>2092</v>
      </c>
      <c r="G5" s="39"/>
      <c r="H5" s="60">
        <v>1242.4058</v>
      </c>
      <c r="I5" s="39"/>
      <c r="J5" s="60">
        <v>1242.4058</v>
      </c>
    </row>
    <row r="6" spans="1:10" ht="22.5" customHeight="1" x14ac:dyDescent="0.35">
      <c r="B6" s="142"/>
      <c r="C6" s="34">
        <v>1.1000000000000001</v>
      </c>
      <c r="D6" s="34" t="s">
        <v>22</v>
      </c>
      <c r="E6" s="34"/>
      <c r="F6" s="24">
        <v>0.83786134484485353</v>
      </c>
      <c r="G6" s="23"/>
      <c r="H6" s="25">
        <v>3.341771033838</v>
      </c>
      <c r="I6" s="23"/>
      <c r="J6" s="25">
        <v>3.341771033838</v>
      </c>
    </row>
    <row r="7" spans="1:10" ht="22.5" customHeight="1" x14ac:dyDescent="0.35">
      <c r="B7" s="142"/>
      <c r="C7" s="34">
        <v>1.2</v>
      </c>
      <c r="D7" s="34" t="s">
        <v>23</v>
      </c>
      <c r="E7" s="34"/>
      <c r="F7" s="59">
        <v>144.96</v>
      </c>
      <c r="G7" s="39"/>
      <c r="H7" s="60">
        <v>479.6</v>
      </c>
      <c r="I7" s="39"/>
      <c r="J7" s="60">
        <v>479.6</v>
      </c>
    </row>
    <row r="8" spans="1:10" ht="22.5" customHeight="1" x14ac:dyDescent="0.35">
      <c r="B8" s="142"/>
      <c r="C8" s="34">
        <v>1.3</v>
      </c>
      <c r="D8" s="34" t="s">
        <v>24</v>
      </c>
      <c r="E8" s="34"/>
      <c r="F8" s="59">
        <v>4</v>
      </c>
      <c r="G8" s="39"/>
      <c r="H8" s="60">
        <v>9.0400000000000009</v>
      </c>
      <c r="I8" s="39"/>
      <c r="J8" s="60">
        <v>9.0400000000000009</v>
      </c>
    </row>
    <row r="9" spans="1:10" ht="22.5" customHeight="1" x14ac:dyDescent="0.35">
      <c r="B9" s="142"/>
      <c r="C9" s="34" t="s">
        <v>19</v>
      </c>
      <c r="D9" s="34" t="s">
        <v>15</v>
      </c>
      <c r="E9" s="34"/>
      <c r="F9" s="24">
        <v>3.5985454151325649</v>
      </c>
      <c r="G9" s="23"/>
      <c r="H9" s="25">
        <v>5.8995475834229998</v>
      </c>
      <c r="I9" s="23"/>
      <c r="J9" s="25">
        <v>5.8995475834229998</v>
      </c>
    </row>
    <row r="10" spans="1:10" ht="22.5" customHeight="1" x14ac:dyDescent="0.35">
      <c r="B10" s="142"/>
      <c r="C10" s="34">
        <v>2.1</v>
      </c>
      <c r="D10" s="34" t="s">
        <v>25</v>
      </c>
      <c r="E10" s="34"/>
      <c r="F10" s="124">
        <v>1684</v>
      </c>
      <c r="G10" s="42"/>
      <c r="H10" s="44">
        <v>1374.1499999999999</v>
      </c>
      <c r="I10" s="42"/>
      <c r="J10" s="44">
        <v>1374.1499999999999</v>
      </c>
    </row>
    <row r="11" spans="1:10" ht="22.5" customHeight="1" x14ac:dyDescent="0.35">
      <c r="B11" s="142"/>
      <c r="C11" s="34" t="s">
        <v>96</v>
      </c>
      <c r="D11" s="34" t="s">
        <v>15</v>
      </c>
      <c r="E11" s="34"/>
      <c r="F11" s="24">
        <v>2.0123028500000002</v>
      </c>
      <c r="G11" s="23"/>
      <c r="H11" s="25">
        <v>2.5344338133600006</v>
      </c>
      <c r="I11" s="23"/>
      <c r="J11" s="25">
        <v>2.5344338133600006</v>
      </c>
    </row>
    <row r="12" spans="1:10" ht="22.5" customHeight="1" x14ac:dyDescent="0.35">
      <c r="B12" s="142"/>
      <c r="C12" s="34">
        <v>4.4000000000000004</v>
      </c>
      <c r="D12" s="34" t="s">
        <v>30</v>
      </c>
      <c r="E12" s="34"/>
      <c r="F12" s="124">
        <v>11120</v>
      </c>
      <c r="G12" s="42"/>
      <c r="H12" s="44">
        <v>11120</v>
      </c>
      <c r="I12" s="42"/>
      <c r="J12" s="44">
        <v>9794</v>
      </c>
    </row>
    <row r="13" spans="1:10" ht="22.5" customHeight="1" x14ac:dyDescent="0.35">
      <c r="B13" s="142"/>
      <c r="C13" s="34">
        <v>4</v>
      </c>
      <c r="D13" s="34" t="s">
        <v>27</v>
      </c>
      <c r="E13" s="34"/>
      <c r="F13" s="24">
        <v>47.683432312866152</v>
      </c>
      <c r="G13" s="23"/>
      <c r="H13" s="25">
        <v>58.056506793899999</v>
      </c>
      <c r="I13" s="23"/>
      <c r="J13" s="25">
        <v>47.534091960000005</v>
      </c>
    </row>
    <row r="14" spans="1:10" ht="22.5" customHeight="1" x14ac:dyDescent="0.35">
      <c r="B14" s="142"/>
      <c r="C14" s="34">
        <v>4</v>
      </c>
      <c r="D14" s="34" t="s">
        <v>15</v>
      </c>
      <c r="E14" s="34"/>
      <c r="F14" s="24">
        <v>47.683432312866152</v>
      </c>
      <c r="G14" s="23"/>
      <c r="H14" s="25">
        <v>58.056506793899999</v>
      </c>
      <c r="I14" s="23"/>
      <c r="J14" s="25">
        <v>47.534091960000005</v>
      </c>
    </row>
    <row r="15" spans="1:10" ht="22.5" customHeight="1" x14ac:dyDescent="0.35">
      <c r="B15" s="142"/>
      <c r="C15" s="34">
        <v>8.1</v>
      </c>
      <c r="D15" s="34" t="s">
        <v>35</v>
      </c>
      <c r="E15" s="34"/>
      <c r="F15" s="124">
        <v>2498</v>
      </c>
      <c r="G15" s="42"/>
      <c r="H15" s="44">
        <v>8424.8200000000234</v>
      </c>
      <c r="I15" s="42"/>
      <c r="J15" s="44">
        <v>8424.8200000000252</v>
      </c>
    </row>
    <row r="16" spans="1:10" ht="22.5" customHeight="1" x14ac:dyDescent="0.35">
      <c r="B16" s="142"/>
      <c r="C16" s="34">
        <v>8.1</v>
      </c>
      <c r="D16" s="34" t="s">
        <v>15</v>
      </c>
      <c r="E16" s="34"/>
      <c r="F16" s="24">
        <v>21.171254189499997</v>
      </c>
      <c r="G16" s="23"/>
      <c r="H16" s="25">
        <v>12.250959551599998</v>
      </c>
      <c r="I16" s="23"/>
      <c r="J16" s="25">
        <v>8.8556768300000002</v>
      </c>
    </row>
    <row r="17" spans="2:10" ht="22.5" customHeight="1" x14ac:dyDescent="0.35">
      <c r="B17" s="142"/>
      <c r="C17" s="34">
        <v>8.1999999999999993</v>
      </c>
      <c r="D17" s="34" t="s">
        <v>35</v>
      </c>
      <c r="E17" s="34"/>
      <c r="F17" s="124">
        <v>50</v>
      </c>
      <c r="G17" s="42"/>
      <c r="H17" s="44">
        <v>45</v>
      </c>
      <c r="I17" s="42"/>
      <c r="J17" s="44">
        <v>5.47</v>
      </c>
    </row>
    <row r="18" spans="2:10" ht="22.5" customHeight="1" x14ac:dyDescent="0.35">
      <c r="B18" s="142"/>
      <c r="C18" s="34">
        <v>8.1999999999999993</v>
      </c>
      <c r="D18" s="34" t="s">
        <v>15</v>
      </c>
      <c r="E18" s="34"/>
      <c r="F18" s="125">
        <v>0.01</v>
      </c>
      <c r="G18" s="126"/>
      <c r="H18" s="127">
        <v>2.5019999999999999E-3</v>
      </c>
      <c r="I18" s="63"/>
      <c r="J18" s="127">
        <v>2.5019999999999999E-3</v>
      </c>
    </row>
    <row r="19" spans="2:10" ht="22.5" customHeight="1" x14ac:dyDescent="0.35">
      <c r="B19" s="142"/>
      <c r="C19" s="34">
        <v>10.1</v>
      </c>
      <c r="D19" s="34" t="s">
        <v>35</v>
      </c>
      <c r="E19" s="34"/>
      <c r="F19" s="124">
        <v>635399</v>
      </c>
      <c r="G19" s="42"/>
      <c r="H19" s="44">
        <v>1819280.520000037</v>
      </c>
      <c r="I19" s="128"/>
      <c r="J19" s="44">
        <v>1081847.1100000027</v>
      </c>
    </row>
    <row r="20" spans="2:10" ht="22.5" customHeight="1" x14ac:dyDescent="0.35">
      <c r="B20" s="142"/>
      <c r="C20" s="34">
        <v>10.1</v>
      </c>
      <c r="D20" s="22" t="s">
        <v>46</v>
      </c>
      <c r="E20" s="34"/>
      <c r="F20" s="124">
        <v>635399</v>
      </c>
      <c r="G20" s="42"/>
      <c r="H20" s="124">
        <v>1264835.9200000095</v>
      </c>
      <c r="I20" s="128"/>
      <c r="J20" s="124">
        <v>759058.88</v>
      </c>
    </row>
    <row r="21" spans="2:10" ht="22.5" customHeight="1" x14ac:dyDescent="0.35">
      <c r="B21" s="142"/>
      <c r="C21" s="34">
        <v>10.1</v>
      </c>
      <c r="D21" s="34" t="s">
        <v>36</v>
      </c>
      <c r="E21" s="34"/>
      <c r="F21" s="124">
        <v>7337.55</v>
      </c>
      <c r="G21" s="42"/>
      <c r="H21" s="44">
        <v>5362</v>
      </c>
      <c r="I21" s="42"/>
      <c r="J21" s="44">
        <v>4863</v>
      </c>
    </row>
    <row r="22" spans="2:10" ht="22.5" customHeight="1" x14ac:dyDescent="0.35">
      <c r="B22" s="142"/>
      <c r="C22" s="22">
        <v>10.1</v>
      </c>
      <c r="D22" s="22" t="s">
        <v>15</v>
      </c>
      <c r="E22" s="22"/>
      <c r="F22" s="24">
        <v>274.91676486017752</v>
      </c>
      <c r="G22" s="23"/>
      <c r="H22" s="25">
        <v>248.60863986999993</v>
      </c>
      <c r="I22" s="23"/>
      <c r="J22" s="25">
        <v>248.61129699999992</v>
      </c>
    </row>
    <row r="23" spans="2:10" ht="22.5" customHeight="1" x14ac:dyDescent="0.35">
      <c r="B23" s="142"/>
      <c r="C23" s="34">
        <v>11.1</v>
      </c>
      <c r="D23" s="34" t="s">
        <v>26</v>
      </c>
      <c r="E23" s="34"/>
      <c r="F23" s="124">
        <v>201</v>
      </c>
      <c r="G23" s="42"/>
      <c r="H23" s="44">
        <v>175</v>
      </c>
      <c r="I23" s="42"/>
      <c r="J23" s="44">
        <v>134</v>
      </c>
    </row>
    <row r="24" spans="2:10" ht="22.5" customHeight="1" x14ac:dyDescent="0.35">
      <c r="B24" s="142"/>
      <c r="C24" s="34">
        <v>11.1</v>
      </c>
      <c r="D24" s="34" t="s">
        <v>35</v>
      </c>
      <c r="E24" s="34"/>
      <c r="F24" s="124">
        <v>11153</v>
      </c>
      <c r="G24" s="42"/>
      <c r="H24" s="44">
        <v>15018</v>
      </c>
      <c r="I24" s="42"/>
      <c r="J24" s="44">
        <v>10171.120000000003</v>
      </c>
    </row>
    <row r="25" spans="2:10" ht="22.5" customHeight="1" x14ac:dyDescent="0.35">
      <c r="B25" s="142"/>
      <c r="C25" s="34">
        <v>11.2</v>
      </c>
      <c r="D25" s="34" t="s">
        <v>26</v>
      </c>
      <c r="E25" s="34"/>
      <c r="F25" s="124">
        <v>341</v>
      </c>
      <c r="G25" s="42"/>
      <c r="H25" s="44">
        <v>561</v>
      </c>
      <c r="I25" s="42"/>
      <c r="J25" s="44">
        <v>539</v>
      </c>
    </row>
    <row r="26" spans="2:10" ht="22.5" customHeight="1" x14ac:dyDescent="0.35">
      <c r="B26" s="142"/>
      <c r="C26" s="22">
        <v>11.2</v>
      </c>
      <c r="D26" s="34" t="s">
        <v>35</v>
      </c>
      <c r="E26" s="22"/>
      <c r="F26" s="124">
        <v>57287</v>
      </c>
      <c r="G26" s="42"/>
      <c r="H26" s="44">
        <v>128023.87000000011</v>
      </c>
      <c r="I26" s="42"/>
      <c r="J26" s="44">
        <v>128023.87000000011</v>
      </c>
    </row>
    <row r="27" spans="2:10" ht="22.5" customHeight="1" x14ac:dyDescent="0.35">
      <c r="B27" s="142"/>
      <c r="C27" s="22">
        <v>11</v>
      </c>
      <c r="D27" s="22" t="s">
        <v>15</v>
      </c>
      <c r="E27" s="22"/>
      <c r="F27" s="24">
        <v>33.192041000000003</v>
      </c>
      <c r="G27" s="23"/>
      <c r="H27" s="25">
        <v>28.453578999999998</v>
      </c>
      <c r="I27" s="23"/>
      <c r="J27" s="25">
        <v>28.364880749999998</v>
      </c>
    </row>
    <row r="28" spans="2:10" ht="22.5" customHeight="1" x14ac:dyDescent="0.35">
      <c r="B28" s="142"/>
      <c r="C28" s="22">
        <v>16</v>
      </c>
      <c r="D28" s="22" t="s">
        <v>97</v>
      </c>
      <c r="E28" s="22"/>
      <c r="F28" s="124">
        <v>25</v>
      </c>
      <c r="G28" s="42"/>
      <c r="H28" s="44">
        <v>32.857800000000005</v>
      </c>
      <c r="I28" s="42"/>
      <c r="J28" s="44">
        <v>32.857800000000005</v>
      </c>
    </row>
    <row r="29" spans="2:10" ht="22.5" customHeight="1" x14ac:dyDescent="0.35">
      <c r="B29" s="144"/>
      <c r="C29" s="113">
        <v>16</v>
      </c>
      <c r="D29" s="113" t="s">
        <v>15</v>
      </c>
      <c r="E29" s="22"/>
      <c r="F29" s="64">
        <v>14.994698632083313</v>
      </c>
      <c r="G29" s="23"/>
      <c r="H29" s="65">
        <v>17.372673160800002</v>
      </c>
      <c r="I29" s="23"/>
      <c r="J29" s="65">
        <v>10.569039205128002</v>
      </c>
    </row>
    <row r="30" spans="2:10" ht="22.5" customHeight="1" x14ac:dyDescent="0.35">
      <c r="B30" s="143" t="s">
        <v>37</v>
      </c>
      <c r="C30" s="22">
        <v>1.1000000000000001</v>
      </c>
      <c r="D30" s="21" t="s">
        <v>17</v>
      </c>
      <c r="E30" s="22"/>
      <c r="F30" s="54">
        <v>274</v>
      </c>
      <c r="G30" s="52"/>
      <c r="H30" s="55">
        <v>210.08</v>
      </c>
      <c r="I30" s="52"/>
      <c r="J30" s="60">
        <v>210.08</v>
      </c>
    </row>
    <row r="31" spans="2:10" ht="22.5" customHeight="1" x14ac:dyDescent="0.35">
      <c r="B31" s="142"/>
      <c r="C31" s="34">
        <v>1.1000000000000001</v>
      </c>
      <c r="D31" s="34" t="s">
        <v>21</v>
      </c>
      <c r="E31" s="34"/>
      <c r="F31" s="54">
        <v>644</v>
      </c>
      <c r="G31" s="52"/>
      <c r="H31" s="55">
        <v>155.300725</v>
      </c>
      <c r="I31" s="52"/>
      <c r="J31" s="60">
        <v>155.300725</v>
      </c>
    </row>
    <row r="32" spans="2:10" ht="22.5" customHeight="1" x14ac:dyDescent="0.35">
      <c r="B32" s="142"/>
      <c r="C32" s="34">
        <v>1.1000000000000001</v>
      </c>
      <c r="D32" s="34" t="s">
        <v>22</v>
      </c>
      <c r="E32" s="34"/>
      <c r="F32" s="61">
        <v>0.23826405636208009</v>
      </c>
      <c r="G32" s="23"/>
      <c r="H32" s="62">
        <v>0.41767438616199998</v>
      </c>
      <c r="I32" s="129"/>
      <c r="J32" s="62">
        <v>0.41767438616199998</v>
      </c>
    </row>
    <row r="33" spans="2:10" ht="22.5" customHeight="1" x14ac:dyDescent="0.35">
      <c r="B33" s="142"/>
      <c r="C33" s="34">
        <v>1.2</v>
      </c>
      <c r="D33" s="34" t="s">
        <v>23</v>
      </c>
      <c r="E33" s="34"/>
      <c r="F33" s="56">
        <v>18.12</v>
      </c>
      <c r="G33" s="57"/>
      <c r="H33" s="58">
        <v>59.95</v>
      </c>
      <c r="I33" s="57"/>
      <c r="J33" s="60">
        <v>59.95</v>
      </c>
    </row>
    <row r="34" spans="2:10" ht="22.5" customHeight="1" x14ac:dyDescent="0.35">
      <c r="B34" s="142"/>
      <c r="C34" s="34">
        <v>1.3</v>
      </c>
      <c r="D34" s="34" t="s">
        <v>24</v>
      </c>
      <c r="E34" s="34"/>
      <c r="F34" s="56">
        <v>0.5</v>
      </c>
      <c r="G34" s="57"/>
      <c r="H34" s="58">
        <v>1.1300000000000001</v>
      </c>
      <c r="I34" s="57"/>
      <c r="J34" s="130">
        <v>1.1300000000000001</v>
      </c>
    </row>
    <row r="35" spans="2:10" ht="22.5" customHeight="1" x14ac:dyDescent="0.35">
      <c r="B35" s="142"/>
      <c r="C35" s="34" t="s">
        <v>19</v>
      </c>
      <c r="D35" s="34" t="s">
        <v>15</v>
      </c>
      <c r="E35" s="34"/>
      <c r="F35" s="24">
        <v>0.58334956889804401</v>
      </c>
      <c r="G35" s="23"/>
      <c r="H35" s="25">
        <v>0.73736048657699993</v>
      </c>
      <c r="I35" s="23"/>
      <c r="J35" s="25">
        <v>0.73736048657699993</v>
      </c>
    </row>
    <row r="36" spans="2:10" ht="22.5" customHeight="1" x14ac:dyDescent="0.35">
      <c r="B36" s="142"/>
      <c r="C36" s="34">
        <v>2.1</v>
      </c>
      <c r="D36" s="34" t="s">
        <v>25</v>
      </c>
      <c r="E36" s="34"/>
      <c r="F36" s="54">
        <v>851</v>
      </c>
      <c r="G36" s="52"/>
      <c r="H36" s="55">
        <v>91.61</v>
      </c>
      <c r="I36" s="52"/>
      <c r="J36" s="44">
        <v>91.61</v>
      </c>
    </row>
    <row r="37" spans="2:10" ht="22.5" customHeight="1" x14ac:dyDescent="0.35">
      <c r="B37" s="142"/>
      <c r="C37" s="34" t="s">
        <v>96</v>
      </c>
      <c r="D37" s="34" t="s">
        <v>15</v>
      </c>
      <c r="E37" s="34"/>
      <c r="F37" s="24">
        <v>1.1037063203132973</v>
      </c>
      <c r="G37" s="23"/>
      <c r="H37" s="25">
        <v>0.31676858664000002</v>
      </c>
      <c r="I37" s="23"/>
      <c r="J37" s="25">
        <v>0.31676858664000002</v>
      </c>
    </row>
    <row r="38" spans="2:10" ht="22.5" customHeight="1" x14ac:dyDescent="0.35">
      <c r="B38" s="142"/>
      <c r="C38" s="34">
        <v>8.3000000000000007</v>
      </c>
      <c r="D38" s="34" t="s">
        <v>38</v>
      </c>
      <c r="E38" s="34"/>
      <c r="F38" s="66">
        <v>1</v>
      </c>
      <c r="G38" s="67"/>
      <c r="H38" s="68">
        <v>1</v>
      </c>
      <c r="I38" s="67"/>
      <c r="J38" s="68">
        <v>1</v>
      </c>
    </row>
    <row r="39" spans="2:10" ht="22.5" customHeight="1" x14ac:dyDescent="0.35">
      <c r="B39" s="142"/>
      <c r="C39" s="34">
        <v>8.3000000000000007</v>
      </c>
      <c r="D39" s="34" t="s">
        <v>35</v>
      </c>
      <c r="E39" s="34"/>
      <c r="F39" s="56">
        <v>76000</v>
      </c>
      <c r="G39" s="57"/>
      <c r="H39" s="58">
        <v>306000</v>
      </c>
      <c r="I39" s="57"/>
      <c r="J39" s="58">
        <v>306000</v>
      </c>
    </row>
    <row r="40" spans="2:10" ht="22.5" customHeight="1" x14ac:dyDescent="0.35">
      <c r="B40" s="142"/>
      <c r="C40" s="34">
        <v>8.3000000000000007</v>
      </c>
      <c r="D40" s="22" t="s">
        <v>15</v>
      </c>
      <c r="E40" s="22"/>
      <c r="F40" s="24">
        <v>4.0981749999999997E-2</v>
      </c>
      <c r="G40" s="23"/>
      <c r="H40" s="25">
        <v>0.18127834000000001</v>
      </c>
      <c r="I40" s="23"/>
      <c r="J40" s="25">
        <v>0.16392699999999999</v>
      </c>
    </row>
    <row r="41" spans="2:10" ht="22.5" customHeight="1" x14ac:dyDescent="0.35">
      <c r="B41" s="142"/>
      <c r="C41" s="34">
        <v>8.5</v>
      </c>
      <c r="D41" s="22" t="s">
        <v>30</v>
      </c>
      <c r="E41" s="34"/>
      <c r="F41" s="56">
        <v>403</v>
      </c>
      <c r="G41" s="57"/>
      <c r="H41" s="58">
        <v>1101</v>
      </c>
      <c r="I41" s="57"/>
      <c r="J41" s="58">
        <v>561</v>
      </c>
    </row>
    <row r="42" spans="2:10" ht="22.5" customHeight="1" x14ac:dyDescent="0.35">
      <c r="B42" s="142"/>
      <c r="C42" s="22">
        <v>8.5</v>
      </c>
      <c r="D42" s="34" t="s">
        <v>35</v>
      </c>
      <c r="E42" s="22"/>
      <c r="F42" s="56">
        <v>8400</v>
      </c>
      <c r="G42" s="57"/>
      <c r="H42" s="58">
        <v>7875</v>
      </c>
      <c r="I42" s="57"/>
      <c r="J42" s="58">
        <v>3914.9999999999982</v>
      </c>
    </row>
    <row r="43" spans="2:10" ht="22.5" customHeight="1" x14ac:dyDescent="0.35">
      <c r="B43" s="142"/>
      <c r="C43" s="22">
        <v>8.5</v>
      </c>
      <c r="D43" s="34" t="s">
        <v>15</v>
      </c>
      <c r="E43" s="34"/>
      <c r="F43" s="24">
        <v>2.9956609635000002</v>
      </c>
      <c r="G43" s="23"/>
      <c r="H43" s="25">
        <v>4.3573441400000004</v>
      </c>
      <c r="I43" s="23"/>
      <c r="J43" s="25">
        <v>4.3098081100000005</v>
      </c>
    </row>
    <row r="44" spans="2:10" ht="22.5" customHeight="1" x14ac:dyDescent="0.35">
      <c r="B44" s="142"/>
      <c r="C44" s="22">
        <v>16</v>
      </c>
      <c r="D44" s="22" t="s">
        <v>97</v>
      </c>
      <c r="E44" s="22"/>
      <c r="F44" s="54">
        <v>12</v>
      </c>
      <c r="G44" s="52"/>
      <c r="H44" s="55">
        <v>13.142200000000001</v>
      </c>
      <c r="I44" s="52"/>
      <c r="J44" s="55">
        <v>13.142200000000001</v>
      </c>
    </row>
    <row r="45" spans="2:10" ht="22.5" customHeight="1" thickBot="1" x14ac:dyDescent="0.4">
      <c r="B45" s="145"/>
      <c r="C45" s="45">
        <v>16</v>
      </c>
      <c r="D45" s="74" t="s">
        <v>15</v>
      </c>
      <c r="E45" s="74"/>
      <c r="F45" s="70">
        <v>5.9638709505560925</v>
      </c>
      <c r="G45" s="71"/>
      <c r="H45" s="72">
        <v>7.1881558392000002</v>
      </c>
      <c r="I45" s="71"/>
      <c r="J45" s="72">
        <v>4.227319754872001</v>
      </c>
    </row>
    <row r="46" spans="2:10" x14ac:dyDescent="0.35">
      <c r="B46" s="31" t="str">
        <f>'Gwariant a Chyllid a Neilltuwyd'!B6</f>
        <v>Ffynhonell: DG&amp;N, 31-01-2023</v>
      </c>
      <c r="C46" s="32"/>
      <c r="D46" s="32"/>
      <c r="E46" s="32"/>
      <c r="F46" s="32"/>
      <c r="G46" s="32"/>
      <c r="H46" s="32"/>
      <c r="I46" s="32"/>
      <c r="J46" s="32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84" t="s">
        <v>44</v>
      </c>
      <c r="C1" s="84"/>
      <c r="D1" s="84"/>
      <c r="E1" s="84"/>
      <c r="F1" s="84"/>
      <c r="G1" s="84"/>
      <c r="H1" s="84"/>
      <c r="I1" s="84"/>
      <c r="J1" s="84"/>
    </row>
    <row r="2" spans="2:10" ht="16" thickBot="1" x14ac:dyDescent="0.4">
      <c r="B2" s="15"/>
      <c r="C2" s="15"/>
    </row>
    <row r="3" spans="2:10" ht="36" customHeight="1" x14ac:dyDescent="0.35">
      <c r="B3" s="16" t="s">
        <v>9</v>
      </c>
      <c r="C3" s="16" t="s">
        <v>10</v>
      </c>
      <c r="D3" s="18" t="s">
        <v>11</v>
      </c>
      <c r="E3" s="19"/>
      <c r="F3" s="18" t="s">
        <v>12</v>
      </c>
      <c r="G3" s="19"/>
      <c r="H3" s="20" t="s">
        <v>13</v>
      </c>
      <c r="I3" s="50"/>
      <c r="J3" s="20" t="s">
        <v>14</v>
      </c>
    </row>
    <row r="4" spans="2:10" ht="22.5" customHeight="1" x14ac:dyDescent="0.35">
      <c r="B4" s="142" t="s">
        <v>39</v>
      </c>
      <c r="C4" s="22">
        <v>1.1000000000000001</v>
      </c>
      <c r="D4" s="21" t="s">
        <v>17</v>
      </c>
      <c r="E4" s="22"/>
      <c r="F4" s="66">
        <v>260</v>
      </c>
      <c r="G4" s="67"/>
      <c r="H4" s="75">
        <v>420.16</v>
      </c>
      <c r="I4" s="76"/>
      <c r="J4" s="75">
        <v>420.16</v>
      </c>
    </row>
    <row r="5" spans="2:10" ht="22.5" customHeight="1" x14ac:dyDescent="0.35">
      <c r="B5" s="142"/>
      <c r="C5" s="34">
        <v>1.1000000000000001</v>
      </c>
      <c r="D5" s="34" t="s">
        <v>21</v>
      </c>
      <c r="E5" s="34"/>
      <c r="F5" s="66">
        <v>208</v>
      </c>
      <c r="G5" s="67"/>
      <c r="H5" s="75">
        <v>310.60145</v>
      </c>
      <c r="I5" s="76"/>
      <c r="J5" s="75">
        <v>310.60145</v>
      </c>
    </row>
    <row r="6" spans="2:10" ht="22.5" customHeight="1" x14ac:dyDescent="0.35">
      <c r="B6" s="142"/>
      <c r="C6" s="34">
        <v>1.1000000000000001</v>
      </c>
      <c r="D6" s="34" t="s">
        <v>22</v>
      </c>
      <c r="E6" s="34"/>
      <c r="F6" s="61">
        <v>9.9498309999999993E-2</v>
      </c>
      <c r="G6" s="77"/>
      <c r="H6" s="62">
        <v>0.11459634</v>
      </c>
      <c r="I6" s="23"/>
      <c r="J6" s="62">
        <v>0.11459634</v>
      </c>
    </row>
    <row r="7" spans="2:10" ht="22.5" customHeight="1" x14ac:dyDescent="0.35">
      <c r="B7" s="142"/>
      <c r="C7" s="34">
        <v>1.2</v>
      </c>
      <c r="D7" s="34" t="s">
        <v>23</v>
      </c>
      <c r="E7" s="34"/>
      <c r="F7" s="66">
        <v>36.24</v>
      </c>
      <c r="G7" s="67"/>
      <c r="H7" s="75">
        <v>119.9</v>
      </c>
      <c r="I7" s="76"/>
      <c r="J7" s="75">
        <v>119.9</v>
      </c>
    </row>
    <row r="8" spans="2:10" ht="22.5" customHeight="1" x14ac:dyDescent="0.35">
      <c r="B8" s="142"/>
      <c r="C8" s="34">
        <v>1.3</v>
      </c>
      <c r="D8" s="34" t="s">
        <v>24</v>
      </c>
      <c r="E8" s="34"/>
      <c r="F8" s="66">
        <v>1</v>
      </c>
      <c r="G8" s="67"/>
      <c r="H8" s="75">
        <v>2.2600000000000002</v>
      </c>
      <c r="I8" s="76"/>
      <c r="J8" s="78">
        <v>2.2600000000000002</v>
      </c>
    </row>
    <row r="9" spans="2:10" ht="22.5" customHeight="1" x14ac:dyDescent="0.35">
      <c r="B9" s="142"/>
      <c r="C9" s="34" t="s">
        <v>19</v>
      </c>
      <c r="D9" s="34" t="s">
        <v>15</v>
      </c>
      <c r="E9" s="34"/>
      <c r="F9" s="24">
        <v>0.78966932507192789</v>
      </c>
      <c r="G9" s="23"/>
      <c r="H9" s="25">
        <v>1.1100000000000001</v>
      </c>
      <c r="I9" s="23"/>
      <c r="J9" s="25">
        <v>0.75403246000000002</v>
      </c>
    </row>
    <row r="10" spans="2:10" ht="22.5" customHeight="1" x14ac:dyDescent="0.35">
      <c r="B10" s="142"/>
      <c r="C10" s="34">
        <v>2.1</v>
      </c>
      <c r="D10" s="34" t="s">
        <v>25</v>
      </c>
      <c r="E10" s="34"/>
      <c r="F10" s="66">
        <v>83</v>
      </c>
      <c r="G10" s="67"/>
      <c r="H10" s="75">
        <v>151.15649999999999</v>
      </c>
      <c r="I10" s="76"/>
      <c r="J10" s="75">
        <v>151.15649999999999</v>
      </c>
    </row>
    <row r="11" spans="2:10" ht="22.5" customHeight="1" x14ac:dyDescent="0.35">
      <c r="B11" s="142"/>
      <c r="C11" s="34" t="s">
        <v>96</v>
      </c>
      <c r="D11" s="34" t="s">
        <v>15</v>
      </c>
      <c r="E11" s="34"/>
      <c r="F11" s="24">
        <v>0.21414721349999999</v>
      </c>
      <c r="G11" s="23"/>
      <c r="H11" s="25">
        <v>0.24</v>
      </c>
      <c r="I11" s="23"/>
      <c r="J11" s="62">
        <v>0.19556950000000001</v>
      </c>
    </row>
    <row r="12" spans="2:10" ht="22.5" customHeight="1" x14ac:dyDescent="0.35">
      <c r="B12" s="142"/>
      <c r="C12" s="34" t="s">
        <v>40</v>
      </c>
      <c r="D12" s="34" t="s">
        <v>30</v>
      </c>
      <c r="E12" s="34"/>
      <c r="F12" s="66">
        <v>286</v>
      </c>
      <c r="G12" s="67"/>
      <c r="H12" s="55">
        <v>1699</v>
      </c>
      <c r="I12" s="76"/>
      <c r="J12" s="75">
        <v>1669</v>
      </c>
    </row>
    <row r="13" spans="2:10" ht="22.5" customHeight="1" x14ac:dyDescent="0.35">
      <c r="B13" s="142"/>
      <c r="C13" s="22">
        <v>4</v>
      </c>
      <c r="D13" s="34" t="s">
        <v>27</v>
      </c>
      <c r="E13" s="34"/>
      <c r="F13" s="24">
        <v>20.314514124048891</v>
      </c>
      <c r="G13" s="23"/>
      <c r="H13" s="25">
        <v>13.301275874999996</v>
      </c>
      <c r="I13" s="23"/>
      <c r="J13" s="25">
        <v>13.300704075000001</v>
      </c>
    </row>
    <row r="14" spans="2:10" ht="22.5" customHeight="1" x14ac:dyDescent="0.35">
      <c r="B14" s="142"/>
      <c r="C14" s="22">
        <v>4</v>
      </c>
      <c r="D14" s="34" t="s">
        <v>15</v>
      </c>
      <c r="E14" s="34"/>
      <c r="F14" s="24">
        <v>6.6198273968201846</v>
      </c>
      <c r="G14" s="23"/>
      <c r="H14" s="24">
        <v>5.3205103499999984</v>
      </c>
      <c r="I14" s="23"/>
      <c r="J14" s="25">
        <v>5.3202816300000002</v>
      </c>
    </row>
    <row r="15" spans="2:10" ht="22.5" customHeight="1" x14ac:dyDescent="0.35">
      <c r="B15" s="142"/>
      <c r="C15" s="22">
        <v>16</v>
      </c>
      <c r="D15" s="34" t="s">
        <v>15</v>
      </c>
      <c r="E15" s="34"/>
      <c r="F15" s="64">
        <v>0.24709580775000001</v>
      </c>
      <c r="G15" s="23"/>
      <c r="H15" s="65">
        <v>0.247005</v>
      </c>
      <c r="I15" s="23"/>
      <c r="J15" s="114">
        <v>0.20719751</v>
      </c>
    </row>
    <row r="16" spans="2:10" ht="22.5" customHeight="1" x14ac:dyDescent="0.35">
      <c r="B16" s="143" t="s">
        <v>41</v>
      </c>
      <c r="C16" s="21">
        <v>1.1000000000000001</v>
      </c>
      <c r="D16" s="21" t="s">
        <v>17</v>
      </c>
      <c r="E16" s="22"/>
      <c r="F16" s="66">
        <v>260</v>
      </c>
      <c r="G16" s="67"/>
      <c r="H16" s="75">
        <v>420.16</v>
      </c>
      <c r="I16" s="76"/>
      <c r="J16" s="75">
        <v>420.16</v>
      </c>
    </row>
    <row r="17" spans="2:10" ht="22.5" customHeight="1" x14ac:dyDescent="0.35">
      <c r="B17" s="142"/>
      <c r="C17" s="34">
        <v>1.1000000000000001</v>
      </c>
      <c r="D17" s="34" t="s">
        <v>21</v>
      </c>
      <c r="E17" s="34"/>
      <c r="F17" s="66">
        <v>208</v>
      </c>
      <c r="G17" s="67"/>
      <c r="H17" s="75">
        <v>310.60145</v>
      </c>
      <c r="I17" s="76"/>
      <c r="J17" s="75">
        <v>310.60145</v>
      </c>
    </row>
    <row r="18" spans="2:10" ht="22.5" customHeight="1" x14ac:dyDescent="0.35">
      <c r="B18" s="142"/>
      <c r="C18" s="34">
        <v>1.1000000000000001</v>
      </c>
      <c r="D18" s="34" t="s">
        <v>22</v>
      </c>
      <c r="E18" s="34"/>
      <c r="F18" s="61">
        <v>9.9498309999999993E-2</v>
      </c>
      <c r="G18" s="79"/>
      <c r="H18" s="62">
        <v>0.11459634</v>
      </c>
      <c r="I18" s="63"/>
      <c r="J18" s="62">
        <v>0.11459634</v>
      </c>
    </row>
    <row r="19" spans="2:10" ht="22.5" customHeight="1" x14ac:dyDescent="0.35">
      <c r="B19" s="142"/>
      <c r="C19" s="34">
        <v>1.2</v>
      </c>
      <c r="D19" s="34" t="s">
        <v>23</v>
      </c>
      <c r="E19" s="34"/>
      <c r="F19" s="66">
        <v>36.24</v>
      </c>
      <c r="G19" s="67"/>
      <c r="H19" s="75">
        <v>119.9</v>
      </c>
      <c r="I19" s="76"/>
      <c r="J19" s="75">
        <v>119.9</v>
      </c>
    </row>
    <row r="20" spans="2:10" ht="22.5" customHeight="1" x14ac:dyDescent="0.35">
      <c r="B20" s="142"/>
      <c r="C20" s="34">
        <v>1.3</v>
      </c>
      <c r="D20" s="34" t="s">
        <v>24</v>
      </c>
      <c r="E20" s="34"/>
      <c r="F20" s="66">
        <v>1</v>
      </c>
      <c r="G20" s="67"/>
      <c r="H20" s="75">
        <v>2.2600000000000002</v>
      </c>
      <c r="I20" s="76"/>
      <c r="J20" s="78">
        <v>2.2600000000000002</v>
      </c>
    </row>
    <row r="21" spans="2:10" ht="22.5" customHeight="1" x14ac:dyDescent="0.35">
      <c r="B21" s="142"/>
      <c r="C21" s="34" t="s">
        <v>19</v>
      </c>
      <c r="D21" s="34" t="s">
        <v>15</v>
      </c>
      <c r="E21" s="34"/>
      <c r="F21" s="24">
        <v>0.78966932507192789</v>
      </c>
      <c r="G21" s="23"/>
      <c r="H21" s="25">
        <v>1.1100000000000001</v>
      </c>
      <c r="I21" s="23"/>
      <c r="J21" s="25">
        <v>0.75403246000000002</v>
      </c>
    </row>
    <row r="22" spans="2:10" ht="22.5" customHeight="1" x14ac:dyDescent="0.35">
      <c r="B22" s="142"/>
      <c r="C22" s="34">
        <v>2.1</v>
      </c>
      <c r="D22" s="34" t="s">
        <v>25</v>
      </c>
      <c r="E22" s="34"/>
      <c r="F22" s="66">
        <v>66</v>
      </c>
      <c r="G22" s="67"/>
      <c r="H22" s="75">
        <v>119.09299999999999</v>
      </c>
      <c r="I22" s="76"/>
      <c r="J22" s="75">
        <v>119.09299999999999</v>
      </c>
    </row>
    <row r="23" spans="2:10" ht="22.5" customHeight="1" x14ac:dyDescent="0.35">
      <c r="B23" s="142"/>
      <c r="C23" s="34" t="s">
        <v>96</v>
      </c>
      <c r="D23" s="34" t="s">
        <v>15</v>
      </c>
      <c r="E23" s="34"/>
      <c r="F23" s="24">
        <v>0.16872204700000001</v>
      </c>
      <c r="G23" s="23"/>
      <c r="H23" s="25">
        <v>0.19</v>
      </c>
      <c r="I23" s="23"/>
      <c r="J23" s="62">
        <v>0.15408506</v>
      </c>
    </row>
    <row r="24" spans="2:10" ht="22.5" customHeight="1" x14ac:dyDescent="0.35">
      <c r="B24" s="142"/>
      <c r="C24" s="22">
        <v>7.2</v>
      </c>
      <c r="D24" s="22" t="s">
        <v>30</v>
      </c>
      <c r="E24" s="22"/>
      <c r="F24" s="80">
        <v>197</v>
      </c>
      <c r="G24" s="81"/>
      <c r="H24" s="75">
        <v>5</v>
      </c>
      <c r="I24" s="76"/>
      <c r="J24" s="82">
        <v>4</v>
      </c>
    </row>
    <row r="25" spans="2:10" ht="22.5" customHeight="1" x14ac:dyDescent="0.35">
      <c r="B25" s="142"/>
      <c r="C25" s="34">
        <v>7</v>
      </c>
      <c r="D25" s="34" t="s">
        <v>27</v>
      </c>
      <c r="E25" s="34"/>
      <c r="F25" s="24">
        <v>6.2158249096815004</v>
      </c>
      <c r="G25" s="23"/>
      <c r="H25" s="25">
        <v>9.8962970480000028</v>
      </c>
      <c r="I25" s="23"/>
      <c r="J25" s="25">
        <v>0.35907569</v>
      </c>
    </row>
    <row r="26" spans="2:10" ht="22.5" customHeight="1" x14ac:dyDescent="0.35">
      <c r="B26" s="142"/>
      <c r="C26" s="34">
        <v>7</v>
      </c>
      <c r="D26" s="34" t="s">
        <v>15</v>
      </c>
      <c r="E26" s="34"/>
      <c r="F26" s="24">
        <v>5.1798540914012499</v>
      </c>
      <c r="G26" s="23"/>
      <c r="H26" s="25">
        <v>3.9585188192000009</v>
      </c>
      <c r="I26" s="23"/>
      <c r="J26" s="25">
        <v>0.27741428999999995</v>
      </c>
    </row>
    <row r="27" spans="2:10" ht="22.5" customHeight="1" x14ac:dyDescent="0.35">
      <c r="B27" s="142"/>
      <c r="C27" s="34">
        <v>8.6</v>
      </c>
      <c r="D27" s="22" t="s">
        <v>30</v>
      </c>
      <c r="E27" s="34"/>
      <c r="F27" s="80">
        <v>100</v>
      </c>
      <c r="G27" s="81"/>
      <c r="H27" s="75">
        <v>18</v>
      </c>
      <c r="I27" s="76"/>
      <c r="J27" s="82">
        <v>18</v>
      </c>
    </row>
    <row r="28" spans="2:10" ht="22.5" customHeight="1" x14ac:dyDescent="0.35">
      <c r="B28" s="142"/>
      <c r="C28" s="22">
        <v>8.6</v>
      </c>
      <c r="D28" s="22" t="s">
        <v>27</v>
      </c>
      <c r="E28" s="22"/>
      <c r="F28" s="24">
        <v>14.6171330271</v>
      </c>
      <c r="G28" s="23"/>
      <c r="H28" s="25">
        <v>14.5</v>
      </c>
      <c r="I28" s="23"/>
      <c r="J28" s="25">
        <v>2.4950764199999997</v>
      </c>
    </row>
    <row r="29" spans="2:10" ht="22.5" customHeight="1" x14ac:dyDescent="0.35">
      <c r="B29" s="142"/>
      <c r="C29" s="22">
        <v>8.6</v>
      </c>
      <c r="D29" s="34" t="s">
        <v>15</v>
      </c>
      <c r="E29" s="34"/>
      <c r="F29" s="24">
        <v>5.8468532108399991</v>
      </c>
      <c r="G29" s="23"/>
      <c r="H29" s="25">
        <v>5.8</v>
      </c>
      <c r="I29" s="23"/>
      <c r="J29" s="25">
        <v>1.03605239</v>
      </c>
    </row>
    <row r="30" spans="2:10" ht="22.5" customHeight="1" x14ac:dyDescent="0.35">
      <c r="B30" s="142"/>
      <c r="C30" s="22">
        <v>16</v>
      </c>
      <c r="D30" s="22" t="s">
        <v>97</v>
      </c>
      <c r="E30" s="22"/>
      <c r="F30" s="80">
        <v>1</v>
      </c>
      <c r="G30" s="81"/>
      <c r="H30" s="75">
        <v>0</v>
      </c>
      <c r="I30" s="76"/>
      <c r="J30" s="82">
        <v>0</v>
      </c>
    </row>
    <row r="31" spans="2:10" ht="22.5" customHeight="1" x14ac:dyDescent="0.35">
      <c r="B31" s="142"/>
      <c r="C31" s="22">
        <v>16</v>
      </c>
      <c r="D31" s="34" t="s">
        <v>15</v>
      </c>
      <c r="E31" s="34"/>
      <c r="F31" s="64">
        <v>1.0873061458724835</v>
      </c>
      <c r="G31" s="23"/>
      <c r="H31" s="65">
        <v>0.55665967589999987</v>
      </c>
      <c r="I31" s="23"/>
      <c r="J31" s="114">
        <v>0.20719751</v>
      </c>
    </row>
    <row r="32" spans="2:10" ht="22.5" customHeight="1" x14ac:dyDescent="0.35">
      <c r="B32" s="143" t="s">
        <v>45</v>
      </c>
      <c r="C32" s="21">
        <v>1.1000000000000001</v>
      </c>
      <c r="D32" s="21" t="s">
        <v>17</v>
      </c>
      <c r="E32" s="22"/>
      <c r="F32" s="51">
        <v>260</v>
      </c>
      <c r="G32" s="52"/>
      <c r="H32" s="53">
        <v>420.16</v>
      </c>
      <c r="I32" s="52"/>
      <c r="J32" s="75">
        <v>420.16</v>
      </c>
    </row>
    <row r="33" spans="2:10" ht="22.5" customHeight="1" x14ac:dyDescent="0.35">
      <c r="B33" s="142"/>
      <c r="C33" s="34">
        <v>1.1000000000000001</v>
      </c>
      <c r="D33" s="34" t="s">
        <v>21</v>
      </c>
      <c r="E33" s="34"/>
      <c r="F33" s="54">
        <v>208</v>
      </c>
      <c r="G33" s="52"/>
      <c r="H33" s="55">
        <v>310.60145</v>
      </c>
      <c r="I33" s="52"/>
      <c r="J33" s="75">
        <v>310.60145</v>
      </c>
    </row>
    <row r="34" spans="2:10" ht="22.5" customHeight="1" x14ac:dyDescent="0.35">
      <c r="B34" s="142"/>
      <c r="C34" s="34">
        <v>1.1000000000000001</v>
      </c>
      <c r="D34" s="34" t="s">
        <v>22</v>
      </c>
      <c r="E34" s="34"/>
      <c r="F34" s="61">
        <v>9.9498309999999993E-2</v>
      </c>
      <c r="G34" s="79"/>
      <c r="H34" s="62">
        <v>0.11459634</v>
      </c>
      <c r="I34" s="63"/>
      <c r="J34" s="62">
        <v>0.11459634</v>
      </c>
    </row>
    <row r="35" spans="2:10" ht="22.5" customHeight="1" x14ac:dyDescent="0.35">
      <c r="B35" s="142"/>
      <c r="C35" s="34">
        <v>1.2</v>
      </c>
      <c r="D35" s="34" t="s">
        <v>23</v>
      </c>
      <c r="E35" s="34"/>
      <c r="F35" s="54">
        <v>36.24</v>
      </c>
      <c r="G35" s="52"/>
      <c r="H35" s="55">
        <v>119.9</v>
      </c>
      <c r="I35" s="52"/>
      <c r="J35" s="75">
        <v>119.9</v>
      </c>
    </row>
    <row r="36" spans="2:10" ht="22.5" customHeight="1" x14ac:dyDescent="0.35">
      <c r="B36" s="142"/>
      <c r="C36" s="34">
        <v>1.3</v>
      </c>
      <c r="D36" s="34" t="s">
        <v>24</v>
      </c>
      <c r="E36" s="34"/>
      <c r="F36" s="54">
        <v>1</v>
      </c>
      <c r="G36" s="52"/>
      <c r="H36" s="55">
        <v>2.2600000000000002</v>
      </c>
      <c r="I36" s="52"/>
      <c r="J36" s="78">
        <v>2.2600000000000002</v>
      </c>
    </row>
    <row r="37" spans="2:10" ht="22.5" customHeight="1" x14ac:dyDescent="0.35">
      <c r="B37" s="142"/>
      <c r="C37" s="34" t="s">
        <v>19</v>
      </c>
      <c r="D37" s="34" t="s">
        <v>15</v>
      </c>
      <c r="E37" s="34"/>
      <c r="F37" s="24">
        <v>0.78966932507192789</v>
      </c>
      <c r="G37" s="23"/>
      <c r="H37" s="25">
        <v>1.1100000000000001</v>
      </c>
      <c r="I37" s="23"/>
      <c r="J37" s="25">
        <v>0.75403246000000002</v>
      </c>
    </row>
    <row r="38" spans="2:10" ht="22.5" customHeight="1" x14ac:dyDescent="0.35">
      <c r="B38" s="142"/>
      <c r="C38" s="34">
        <v>2.1</v>
      </c>
      <c r="D38" s="34" t="s">
        <v>25</v>
      </c>
      <c r="E38" s="34"/>
      <c r="F38" s="54">
        <v>588</v>
      </c>
      <c r="G38" s="52"/>
      <c r="H38" s="55">
        <v>1064.5082</v>
      </c>
      <c r="I38" s="52"/>
      <c r="J38" s="75">
        <v>1064.5082</v>
      </c>
    </row>
    <row r="39" spans="2:10" ht="22.5" customHeight="1" x14ac:dyDescent="0.35">
      <c r="B39" s="142"/>
      <c r="C39" s="34" t="s">
        <v>96</v>
      </c>
      <c r="D39" s="34" t="s">
        <v>15</v>
      </c>
      <c r="E39" s="34"/>
      <c r="F39" s="24">
        <v>1.5081155278</v>
      </c>
      <c r="G39" s="23"/>
      <c r="H39" s="25">
        <v>1.67</v>
      </c>
      <c r="I39" s="23"/>
      <c r="J39" s="25">
        <v>1.37728344</v>
      </c>
    </row>
    <row r="40" spans="2:10" ht="22.5" customHeight="1" x14ac:dyDescent="0.35">
      <c r="B40" s="142"/>
      <c r="C40" s="34" t="s">
        <v>42</v>
      </c>
      <c r="D40" s="22" t="s">
        <v>30</v>
      </c>
      <c r="E40" s="34"/>
      <c r="F40" s="56">
        <v>4893</v>
      </c>
      <c r="G40" s="57"/>
      <c r="H40" s="58">
        <v>2218</v>
      </c>
      <c r="I40" s="57"/>
      <c r="J40" s="58">
        <v>1628</v>
      </c>
    </row>
    <row r="41" spans="2:10" ht="22.5" customHeight="1" x14ac:dyDescent="0.35">
      <c r="B41" s="142"/>
      <c r="C41" s="22">
        <v>4</v>
      </c>
      <c r="D41" s="22" t="s">
        <v>27</v>
      </c>
      <c r="E41" s="22"/>
      <c r="F41" s="24">
        <v>19.940970073381624</v>
      </c>
      <c r="G41" s="23"/>
      <c r="H41" s="25">
        <v>29.864213950000007</v>
      </c>
      <c r="I41" s="23"/>
      <c r="J41" s="25">
        <v>29.864213950000007</v>
      </c>
    </row>
    <row r="42" spans="2:10" ht="22.5" customHeight="1" x14ac:dyDescent="0.35">
      <c r="B42" s="142"/>
      <c r="C42" s="22">
        <v>4</v>
      </c>
      <c r="D42" s="34" t="s">
        <v>15</v>
      </c>
      <c r="E42" s="34"/>
      <c r="F42" s="24">
        <v>8.0115932839602504</v>
      </c>
      <c r="G42" s="23"/>
      <c r="H42" s="25">
        <v>11.945685580000003</v>
      </c>
      <c r="I42" s="23"/>
      <c r="J42" s="25">
        <v>11.945685580000003</v>
      </c>
    </row>
    <row r="43" spans="2:10" ht="22.5" customHeight="1" x14ac:dyDescent="0.35">
      <c r="B43" s="142"/>
      <c r="C43" s="22">
        <v>10.1</v>
      </c>
      <c r="D43" s="34" t="s">
        <v>35</v>
      </c>
      <c r="E43" s="22"/>
      <c r="F43" s="56">
        <v>59807.08</v>
      </c>
      <c r="G43" s="57"/>
      <c r="H43" s="58">
        <v>148731.05999999994</v>
      </c>
      <c r="I43" s="57"/>
      <c r="J43" s="58">
        <v>148731.05999999994</v>
      </c>
    </row>
    <row r="44" spans="2:10" ht="22.5" customHeight="1" x14ac:dyDescent="0.35">
      <c r="B44" s="142"/>
      <c r="C44" s="22">
        <v>10.1</v>
      </c>
      <c r="D44" s="34" t="s">
        <v>15</v>
      </c>
      <c r="E44" s="34"/>
      <c r="F44" s="24">
        <v>11.936916484423657</v>
      </c>
      <c r="G44" s="23"/>
      <c r="H44" s="25">
        <v>12.332195812</v>
      </c>
      <c r="I44" s="23"/>
      <c r="J44" s="25">
        <v>10.726376450000002</v>
      </c>
    </row>
    <row r="45" spans="2:10" ht="22.5" customHeight="1" x14ac:dyDescent="0.35">
      <c r="B45" s="142"/>
      <c r="C45" s="22">
        <v>16</v>
      </c>
      <c r="D45" s="34" t="s">
        <v>15</v>
      </c>
      <c r="E45" s="34"/>
      <c r="F45" s="64">
        <v>1.4477854756102158</v>
      </c>
      <c r="G45" s="23"/>
      <c r="H45" s="65">
        <v>0.247005</v>
      </c>
      <c r="I45" s="23"/>
      <c r="J45" s="114">
        <v>0.20719751</v>
      </c>
    </row>
    <row r="46" spans="2:10" ht="22.5" customHeight="1" x14ac:dyDescent="0.35">
      <c r="B46" s="143" t="s">
        <v>43</v>
      </c>
      <c r="C46" s="21">
        <v>1.1000000000000001</v>
      </c>
      <c r="D46" s="21" t="s">
        <v>17</v>
      </c>
      <c r="E46" s="22"/>
      <c r="F46" s="66">
        <v>260</v>
      </c>
      <c r="G46" s="67"/>
      <c r="H46" s="68">
        <v>420.16</v>
      </c>
      <c r="I46" s="67"/>
      <c r="J46" s="75">
        <v>420.16</v>
      </c>
    </row>
    <row r="47" spans="2:10" ht="22.5" customHeight="1" x14ac:dyDescent="0.35">
      <c r="B47" s="142"/>
      <c r="C47" s="34">
        <v>1.1000000000000001</v>
      </c>
      <c r="D47" s="34" t="s">
        <v>21</v>
      </c>
      <c r="E47" s="34"/>
      <c r="F47" s="66">
        <v>208</v>
      </c>
      <c r="G47" s="67"/>
      <c r="H47" s="68">
        <v>310.60145</v>
      </c>
      <c r="I47" s="67"/>
      <c r="J47" s="75">
        <v>310.60145</v>
      </c>
    </row>
    <row r="48" spans="2:10" ht="22.5" customHeight="1" x14ac:dyDescent="0.35">
      <c r="B48" s="142"/>
      <c r="C48" s="34">
        <v>1.1000000000000001</v>
      </c>
      <c r="D48" s="34" t="s">
        <v>22</v>
      </c>
      <c r="E48" s="34"/>
      <c r="F48" s="61">
        <v>9.9498309999999993E-2</v>
      </c>
      <c r="G48" s="79"/>
      <c r="H48" s="62">
        <v>0.11459634</v>
      </c>
      <c r="I48" s="63"/>
      <c r="J48" s="62">
        <v>0.11459634</v>
      </c>
    </row>
    <row r="49" spans="2:10" ht="22.5" customHeight="1" x14ac:dyDescent="0.35">
      <c r="B49" s="142"/>
      <c r="C49" s="34">
        <v>1.2</v>
      </c>
      <c r="D49" s="34" t="s">
        <v>23</v>
      </c>
      <c r="E49" s="34"/>
      <c r="F49" s="66">
        <v>36.24</v>
      </c>
      <c r="G49" s="67"/>
      <c r="H49" s="68">
        <v>119.9</v>
      </c>
      <c r="I49" s="67"/>
      <c r="J49" s="75">
        <v>119.9</v>
      </c>
    </row>
    <row r="50" spans="2:10" ht="22.5" customHeight="1" x14ac:dyDescent="0.35">
      <c r="B50" s="142"/>
      <c r="C50" s="34">
        <v>1.3</v>
      </c>
      <c r="D50" s="34" t="s">
        <v>24</v>
      </c>
      <c r="E50" s="34"/>
      <c r="F50" s="66">
        <v>1</v>
      </c>
      <c r="G50" s="67"/>
      <c r="H50" s="68">
        <v>2.2600000000000002</v>
      </c>
      <c r="I50" s="67"/>
      <c r="J50" s="78">
        <v>2.2600000000000002</v>
      </c>
    </row>
    <row r="51" spans="2:10" ht="22.5" customHeight="1" x14ac:dyDescent="0.35">
      <c r="B51" s="142"/>
      <c r="C51" s="34" t="s">
        <v>19</v>
      </c>
      <c r="D51" s="34" t="s">
        <v>15</v>
      </c>
      <c r="E51" s="34"/>
      <c r="F51" s="24">
        <v>0.78966932507192789</v>
      </c>
      <c r="G51" s="23"/>
      <c r="H51" s="25">
        <v>1.1100000000000001</v>
      </c>
      <c r="I51" s="23"/>
      <c r="J51" s="25">
        <v>0.75403246000000002</v>
      </c>
    </row>
    <row r="52" spans="2:10" ht="22.5" customHeight="1" x14ac:dyDescent="0.35">
      <c r="B52" s="142"/>
      <c r="C52" s="34">
        <v>2.1</v>
      </c>
      <c r="D52" s="34" t="s">
        <v>25</v>
      </c>
      <c r="E52" s="34"/>
      <c r="F52" s="66">
        <v>326</v>
      </c>
      <c r="G52" s="67"/>
      <c r="H52" s="68">
        <v>138.33109999999999</v>
      </c>
      <c r="I52" s="67"/>
      <c r="J52" s="75">
        <v>138.33109999999999</v>
      </c>
    </row>
    <row r="53" spans="2:10" ht="22.5" customHeight="1" x14ac:dyDescent="0.35">
      <c r="B53" s="142"/>
      <c r="C53" s="34" t="s">
        <v>96</v>
      </c>
      <c r="D53" s="34" t="s">
        <v>15</v>
      </c>
      <c r="E53" s="34"/>
      <c r="F53" s="24">
        <v>0.50033517140670281</v>
      </c>
      <c r="G53" s="23"/>
      <c r="H53" s="25">
        <v>0.45691137999999992</v>
      </c>
      <c r="I53" s="23"/>
      <c r="J53" s="25">
        <v>0.45691137999999992</v>
      </c>
    </row>
    <row r="54" spans="2:10" ht="22.5" customHeight="1" x14ac:dyDescent="0.35">
      <c r="B54" s="142"/>
      <c r="C54" s="22">
        <v>4.4000000000000004</v>
      </c>
      <c r="D54" s="22" t="s">
        <v>30</v>
      </c>
      <c r="E54" s="22"/>
      <c r="F54" s="56">
        <v>7857</v>
      </c>
      <c r="G54" s="57"/>
      <c r="H54" s="58">
        <v>2880</v>
      </c>
      <c r="I54" s="57"/>
      <c r="J54" s="58">
        <v>2077</v>
      </c>
    </row>
    <row r="55" spans="2:10" ht="22.5" customHeight="1" x14ac:dyDescent="0.35">
      <c r="B55" s="142"/>
      <c r="C55" s="22">
        <v>4</v>
      </c>
      <c r="D55" s="22" t="s">
        <v>27</v>
      </c>
      <c r="E55" s="22"/>
      <c r="F55" s="24">
        <v>4.7767113027878567</v>
      </c>
      <c r="G55" s="23"/>
      <c r="H55" s="25">
        <v>2.9018116800000002</v>
      </c>
      <c r="I55" s="23"/>
      <c r="J55" s="25">
        <v>2.9018116800000002</v>
      </c>
    </row>
    <row r="56" spans="2:10" ht="22.5" customHeight="1" x14ac:dyDescent="0.35">
      <c r="B56" s="142"/>
      <c r="C56" s="22">
        <v>4</v>
      </c>
      <c r="D56" s="34" t="s">
        <v>15</v>
      </c>
      <c r="E56" s="34"/>
      <c r="F56" s="24">
        <v>4.7767113027878567</v>
      </c>
      <c r="G56" s="23"/>
      <c r="H56" s="25">
        <v>2.9018116800000002</v>
      </c>
      <c r="I56" s="23"/>
      <c r="J56" s="25">
        <v>2.9018116800000002</v>
      </c>
    </row>
    <row r="57" spans="2:10" ht="22.5" customHeight="1" x14ac:dyDescent="0.35">
      <c r="B57" s="142"/>
      <c r="C57" s="22">
        <v>8.1</v>
      </c>
      <c r="D57" s="34" t="s">
        <v>35</v>
      </c>
      <c r="E57" s="22"/>
      <c r="F57" s="56">
        <v>832</v>
      </c>
      <c r="G57" s="57"/>
      <c r="H57" s="58">
        <v>2237.3000000000002</v>
      </c>
      <c r="I57" s="57"/>
      <c r="J57" s="58">
        <v>2237.3000000000011</v>
      </c>
    </row>
    <row r="58" spans="2:10" ht="22.5" customHeight="1" x14ac:dyDescent="0.35">
      <c r="B58" s="142"/>
      <c r="C58" s="34">
        <v>8.1</v>
      </c>
      <c r="D58" s="34" t="s">
        <v>15</v>
      </c>
      <c r="E58" s="34"/>
      <c r="F58" s="24">
        <v>4.9938388104999998</v>
      </c>
      <c r="G58" s="23"/>
      <c r="H58" s="25">
        <v>6.2950752499999973</v>
      </c>
      <c r="I58" s="23"/>
      <c r="J58" s="25">
        <v>6.2949736099999978</v>
      </c>
    </row>
    <row r="59" spans="2:10" ht="22.5" customHeight="1" x14ac:dyDescent="0.35">
      <c r="B59" s="142"/>
      <c r="C59" s="34">
        <v>8.1999999999999993</v>
      </c>
      <c r="D59" s="34" t="s">
        <v>35</v>
      </c>
      <c r="E59" s="34"/>
      <c r="F59" s="56">
        <v>50</v>
      </c>
      <c r="G59" s="57"/>
      <c r="H59" s="58">
        <v>0</v>
      </c>
      <c r="I59" s="57"/>
      <c r="J59" s="58">
        <v>0</v>
      </c>
    </row>
    <row r="60" spans="2:10" ht="22.5" customHeight="1" x14ac:dyDescent="0.35">
      <c r="B60" s="142"/>
      <c r="C60" s="34">
        <v>8.1999999999999993</v>
      </c>
      <c r="D60" s="34" t="s">
        <v>15</v>
      </c>
      <c r="E60" s="34"/>
      <c r="F60" s="61">
        <v>7.0000000000000001E-3</v>
      </c>
      <c r="G60" s="79"/>
      <c r="H60" s="62">
        <v>0.03</v>
      </c>
      <c r="I60" s="63"/>
      <c r="J60" s="83">
        <v>0</v>
      </c>
    </row>
    <row r="61" spans="2:10" ht="22.5" customHeight="1" x14ac:dyDescent="0.35">
      <c r="B61" s="142"/>
      <c r="C61" s="34">
        <v>8.3000000000000007</v>
      </c>
      <c r="D61" s="34" t="s">
        <v>25</v>
      </c>
      <c r="E61" s="34"/>
      <c r="F61" s="56">
        <v>0.75</v>
      </c>
      <c r="G61" s="57"/>
      <c r="H61" s="58">
        <v>0</v>
      </c>
      <c r="I61" s="57"/>
      <c r="J61" s="58">
        <v>0</v>
      </c>
    </row>
    <row r="62" spans="2:10" ht="22.5" customHeight="1" x14ac:dyDescent="0.35">
      <c r="B62" s="142"/>
      <c r="C62" s="34">
        <v>8.3000000000000007</v>
      </c>
      <c r="D62" s="34" t="s">
        <v>35</v>
      </c>
      <c r="E62" s="34"/>
      <c r="F62" s="56">
        <v>225000</v>
      </c>
      <c r="G62" s="57"/>
      <c r="H62" s="58">
        <v>0</v>
      </c>
      <c r="I62" s="57"/>
      <c r="J62" s="58">
        <v>0</v>
      </c>
    </row>
    <row r="63" spans="2:10" ht="22.5" customHeight="1" x14ac:dyDescent="0.35">
      <c r="B63" s="142"/>
      <c r="C63" s="34">
        <v>8.3000000000000007</v>
      </c>
      <c r="D63" s="34" t="s">
        <v>15</v>
      </c>
      <c r="E63" s="34"/>
      <c r="F63" s="24">
        <v>0.12294525000000001</v>
      </c>
      <c r="G63" s="23"/>
      <c r="H63" s="25">
        <v>0.36458699999999999</v>
      </c>
      <c r="I63" s="23"/>
      <c r="J63" s="25">
        <v>0</v>
      </c>
    </row>
    <row r="64" spans="2:10" ht="22.5" customHeight="1" x14ac:dyDescent="0.35">
      <c r="B64" s="142"/>
      <c r="C64" s="34">
        <v>8.4</v>
      </c>
      <c r="D64" s="34" t="s">
        <v>25</v>
      </c>
      <c r="E64" s="34"/>
      <c r="F64" s="56">
        <v>159</v>
      </c>
      <c r="G64" s="57"/>
      <c r="H64" s="58">
        <v>369</v>
      </c>
      <c r="I64" s="57"/>
      <c r="J64" s="58">
        <v>197</v>
      </c>
    </row>
    <row r="65" spans="2:10" ht="22.5" customHeight="1" x14ac:dyDescent="0.35">
      <c r="B65" s="142"/>
      <c r="C65" s="34">
        <v>8.4</v>
      </c>
      <c r="D65" s="34" t="s">
        <v>35</v>
      </c>
      <c r="E65" s="34"/>
      <c r="F65" s="56">
        <v>848</v>
      </c>
      <c r="G65" s="57"/>
      <c r="H65" s="58">
        <v>2051</v>
      </c>
      <c r="I65" s="57"/>
      <c r="J65" s="58">
        <v>1202.8199999999986</v>
      </c>
    </row>
    <row r="66" spans="2:10" ht="22.5" customHeight="1" x14ac:dyDescent="0.35">
      <c r="B66" s="142"/>
      <c r="C66" s="34">
        <v>8.4</v>
      </c>
      <c r="D66" s="34" t="s">
        <v>15</v>
      </c>
      <c r="E66" s="34"/>
      <c r="F66" s="24">
        <v>5.003946</v>
      </c>
      <c r="G66" s="23"/>
      <c r="H66" s="25">
        <v>3.7408264099999999</v>
      </c>
      <c r="I66" s="23"/>
      <c r="J66" s="25">
        <v>3.7408264099999999</v>
      </c>
    </row>
    <row r="67" spans="2:10" ht="22.5" customHeight="1" x14ac:dyDescent="0.35">
      <c r="B67" s="142"/>
      <c r="C67" s="34">
        <v>8.5</v>
      </c>
      <c r="D67" s="22" t="s">
        <v>30</v>
      </c>
      <c r="E67" s="34"/>
      <c r="F67" s="56">
        <v>393</v>
      </c>
      <c r="G67" s="57"/>
      <c r="H67" s="58">
        <v>176</v>
      </c>
      <c r="I67" s="57"/>
      <c r="J67" s="58">
        <v>176</v>
      </c>
    </row>
    <row r="68" spans="2:10" ht="22.5" customHeight="1" x14ac:dyDescent="0.35">
      <c r="B68" s="142"/>
      <c r="C68" s="34">
        <v>8.5</v>
      </c>
      <c r="D68" s="34" t="s">
        <v>35</v>
      </c>
      <c r="E68" s="22"/>
      <c r="F68" s="56">
        <v>4900</v>
      </c>
      <c r="G68" s="57"/>
      <c r="H68" s="58">
        <v>1351</v>
      </c>
      <c r="I68" s="57"/>
      <c r="J68" s="58">
        <v>677.29999999999961</v>
      </c>
    </row>
    <row r="69" spans="2:10" ht="22.5" customHeight="1" x14ac:dyDescent="0.35">
      <c r="B69" s="142"/>
      <c r="C69" s="22">
        <v>8.5</v>
      </c>
      <c r="D69" s="22" t="s">
        <v>15</v>
      </c>
      <c r="E69" s="22"/>
      <c r="F69" s="24">
        <v>2.3646840364999999</v>
      </c>
      <c r="G69" s="23"/>
      <c r="H69" s="25">
        <v>0.18559671</v>
      </c>
      <c r="I69" s="23"/>
      <c r="J69" s="25">
        <v>0.18559671</v>
      </c>
    </row>
    <row r="70" spans="2:10" ht="22.5" customHeight="1" x14ac:dyDescent="0.35">
      <c r="B70" s="142"/>
      <c r="C70" s="22">
        <v>10.1</v>
      </c>
      <c r="D70" s="22" t="s">
        <v>46</v>
      </c>
      <c r="E70" s="22"/>
      <c r="F70" s="56">
        <v>3021.6</v>
      </c>
      <c r="G70" s="57"/>
      <c r="H70" s="58">
        <v>2125.1000000000008</v>
      </c>
      <c r="I70" s="57"/>
      <c r="J70" s="58">
        <v>2125.1000000000008</v>
      </c>
    </row>
    <row r="71" spans="2:10" ht="22.5" customHeight="1" x14ac:dyDescent="0.35">
      <c r="B71" s="142"/>
      <c r="C71" s="22">
        <v>10.1</v>
      </c>
      <c r="D71" s="34" t="s">
        <v>15</v>
      </c>
      <c r="E71" s="34"/>
      <c r="F71" s="24">
        <v>0.68125415539881684</v>
      </c>
      <c r="G71" s="23"/>
      <c r="H71" s="25">
        <v>1.7364544600000003</v>
      </c>
      <c r="I71" s="23"/>
      <c r="J71" s="25">
        <v>1.7364544600000003</v>
      </c>
    </row>
    <row r="72" spans="2:10" ht="22.5" customHeight="1" x14ac:dyDescent="0.35">
      <c r="B72" s="142"/>
      <c r="C72" s="22">
        <v>16</v>
      </c>
      <c r="D72" s="22" t="s">
        <v>97</v>
      </c>
      <c r="E72" s="22"/>
      <c r="F72" s="56">
        <v>2</v>
      </c>
      <c r="G72" s="57"/>
      <c r="H72" s="58">
        <v>1</v>
      </c>
      <c r="I72" s="57"/>
      <c r="J72" s="58">
        <v>1</v>
      </c>
    </row>
    <row r="73" spans="2:10" ht="22.5" customHeight="1" thickBot="1" x14ac:dyDescent="0.4">
      <c r="B73" s="145"/>
      <c r="C73" s="45">
        <v>16</v>
      </c>
      <c r="D73" s="74" t="s">
        <v>15</v>
      </c>
      <c r="E73" s="74"/>
      <c r="F73" s="70">
        <v>0.280063335873181</v>
      </c>
      <c r="G73" s="71"/>
      <c r="H73" s="72">
        <v>0.49699972190000002</v>
      </c>
      <c r="I73" s="71"/>
      <c r="J73" s="115">
        <v>0.27112921000000001</v>
      </c>
    </row>
    <row r="74" spans="2:10" x14ac:dyDescent="0.35">
      <c r="B74" s="31" t="str">
        <f>'Gwariant a Chyllid a Neilltuwyd'!B6</f>
        <v>Ffynhonell: DG&amp;N, 31-01-2023</v>
      </c>
      <c r="C74" s="32"/>
      <c r="D74" s="32"/>
      <c r="E74" s="32"/>
      <c r="F74" s="32"/>
      <c r="G74" s="32"/>
      <c r="H74" s="32"/>
      <c r="I74" s="32"/>
      <c r="J74" s="32"/>
    </row>
  </sheetData>
  <mergeCells count="4">
    <mergeCell ref="B32:B45"/>
    <mergeCell ref="B46:B73"/>
    <mergeCell ref="B4:B15"/>
    <mergeCell ref="B16:B31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84" t="s">
        <v>50</v>
      </c>
      <c r="C1" s="87"/>
      <c r="D1" s="87"/>
      <c r="E1" s="87"/>
      <c r="F1" s="87"/>
      <c r="G1" s="87"/>
      <c r="H1" s="87"/>
      <c r="I1" s="87"/>
      <c r="J1" s="87"/>
    </row>
    <row r="2" spans="2:10" ht="16" thickBot="1" x14ac:dyDescent="0.4">
      <c r="B2" s="36"/>
      <c r="C2" s="36"/>
      <c r="D2" s="1"/>
      <c r="E2" s="1"/>
      <c r="F2" s="1"/>
      <c r="G2" s="1"/>
      <c r="H2" s="1"/>
      <c r="I2" s="1"/>
      <c r="J2" s="1"/>
    </row>
    <row r="3" spans="2:10" ht="36" customHeight="1" x14ac:dyDescent="0.35">
      <c r="B3" s="16" t="s">
        <v>9</v>
      </c>
      <c r="C3" s="16" t="s">
        <v>10</v>
      </c>
      <c r="D3" s="18" t="s">
        <v>11</v>
      </c>
      <c r="E3" s="37"/>
      <c r="F3" s="18" t="s">
        <v>12</v>
      </c>
      <c r="G3" s="37"/>
      <c r="H3" s="18" t="s">
        <v>13</v>
      </c>
      <c r="I3" s="37"/>
      <c r="J3" s="20" t="s">
        <v>14</v>
      </c>
    </row>
    <row r="4" spans="2:10" ht="22.5" customHeight="1" x14ac:dyDescent="0.35">
      <c r="B4" s="143" t="s">
        <v>47</v>
      </c>
      <c r="C4" s="22">
        <v>2.1</v>
      </c>
      <c r="D4" s="34" t="s">
        <v>25</v>
      </c>
      <c r="E4" s="34"/>
      <c r="F4" s="39">
        <v>168</v>
      </c>
      <c r="G4" s="39"/>
      <c r="H4" s="39">
        <v>305.06130000000002</v>
      </c>
      <c r="I4" s="39"/>
      <c r="J4" s="39">
        <v>305.06130000000002</v>
      </c>
    </row>
    <row r="5" spans="2:10" ht="22.5" customHeight="1" x14ac:dyDescent="0.35">
      <c r="B5" s="142"/>
      <c r="C5" s="34" t="s">
        <v>96</v>
      </c>
      <c r="D5" s="34" t="s">
        <v>15</v>
      </c>
      <c r="E5" s="34"/>
      <c r="F5" s="23">
        <v>0.43218801270000001</v>
      </c>
      <c r="G5" s="23"/>
      <c r="H5" s="23">
        <v>0.48</v>
      </c>
      <c r="I5" s="23"/>
      <c r="J5" s="23">
        <v>0.39469484000000005</v>
      </c>
    </row>
    <row r="6" spans="2:10" ht="22.5" customHeight="1" x14ac:dyDescent="0.35">
      <c r="B6" s="142"/>
      <c r="C6" s="34">
        <v>6.4</v>
      </c>
      <c r="D6" s="34" t="s">
        <v>38</v>
      </c>
      <c r="E6" s="34"/>
      <c r="F6" s="39">
        <v>340</v>
      </c>
      <c r="G6" s="39"/>
      <c r="H6" s="39">
        <v>39</v>
      </c>
      <c r="I6" s="39"/>
      <c r="J6" s="39">
        <v>39</v>
      </c>
    </row>
    <row r="7" spans="2:10" ht="22.5" customHeight="1" x14ac:dyDescent="0.35">
      <c r="B7" s="142"/>
      <c r="C7" s="34">
        <v>6</v>
      </c>
      <c r="D7" s="34" t="s">
        <v>27</v>
      </c>
      <c r="E7" s="34"/>
      <c r="F7" s="23">
        <v>19.355786775000002</v>
      </c>
      <c r="G7" s="23"/>
      <c r="H7" s="23">
        <v>43.771912499999999</v>
      </c>
      <c r="I7" s="23"/>
      <c r="J7" s="23">
        <v>4.9505162599999997</v>
      </c>
    </row>
    <row r="8" spans="2:10" ht="22.5" customHeight="1" x14ac:dyDescent="0.35">
      <c r="B8" s="142"/>
      <c r="C8" s="34">
        <v>6</v>
      </c>
      <c r="D8" s="34" t="s">
        <v>15</v>
      </c>
      <c r="E8" s="34"/>
      <c r="F8" s="23">
        <v>7.7423147100000005</v>
      </c>
      <c r="G8" s="23"/>
      <c r="H8" s="23">
        <v>17.508765</v>
      </c>
      <c r="I8" s="23"/>
      <c r="J8" s="23">
        <v>5.0745808400000012</v>
      </c>
    </row>
    <row r="9" spans="2:10" ht="22.5" customHeight="1" x14ac:dyDescent="0.35">
      <c r="B9" s="142"/>
      <c r="C9" s="22">
        <v>8.6</v>
      </c>
      <c r="D9" s="22" t="s">
        <v>30</v>
      </c>
      <c r="E9" s="22"/>
      <c r="F9" s="52">
        <v>20</v>
      </c>
      <c r="G9" s="52"/>
      <c r="H9" s="52">
        <v>56</v>
      </c>
      <c r="I9" s="52"/>
      <c r="J9" s="52">
        <v>56</v>
      </c>
    </row>
    <row r="10" spans="2:10" ht="22.5" customHeight="1" x14ac:dyDescent="0.35">
      <c r="B10" s="142"/>
      <c r="C10" s="22">
        <v>8.6</v>
      </c>
      <c r="D10" s="22" t="s">
        <v>27</v>
      </c>
      <c r="E10" s="22"/>
      <c r="F10" s="23">
        <v>2.9220234728999994</v>
      </c>
      <c r="G10" s="23"/>
      <c r="H10" s="23">
        <v>15.522701</v>
      </c>
      <c r="I10" s="23"/>
      <c r="J10" s="23">
        <v>13.765861619999999</v>
      </c>
    </row>
    <row r="11" spans="2:10" ht="22.5" customHeight="1" x14ac:dyDescent="0.35">
      <c r="B11" s="142"/>
      <c r="C11" s="22">
        <v>8.6</v>
      </c>
      <c r="D11" s="22" t="s">
        <v>15</v>
      </c>
      <c r="E11" s="22"/>
      <c r="F11" s="23">
        <v>1.1688093891599998</v>
      </c>
      <c r="G11" s="23"/>
      <c r="H11" s="23">
        <v>5.3670562799999999</v>
      </c>
      <c r="I11" s="23"/>
      <c r="J11" s="23">
        <v>5.3670562799999999</v>
      </c>
    </row>
    <row r="12" spans="2:10" ht="22.5" customHeight="1" x14ac:dyDescent="0.35">
      <c r="B12" s="142"/>
      <c r="C12" s="22">
        <v>16</v>
      </c>
      <c r="D12" s="22" t="s">
        <v>97</v>
      </c>
      <c r="E12" s="22"/>
      <c r="F12" s="52">
        <v>1</v>
      </c>
      <c r="G12" s="52"/>
      <c r="H12" s="52">
        <v>2</v>
      </c>
      <c r="I12" s="52"/>
      <c r="J12" s="52">
        <v>2</v>
      </c>
    </row>
    <row r="13" spans="2:10" ht="22.5" customHeight="1" x14ac:dyDescent="0.35">
      <c r="B13" s="142"/>
      <c r="C13" s="22">
        <v>16</v>
      </c>
      <c r="D13" s="22" t="s">
        <v>15</v>
      </c>
      <c r="E13" s="22"/>
      <c r="F13" s="23">
        <v>0.19898026281510178</v>
      </c>
      <c r="G13" s="23"/>
      <c r="H13" s="23">
        <v>1.82548244</v>
      </c>
      <c r="I13" s="23"/>
      <c r="J13" s="63">
        <v>1.82548244</v>
      </c>
    </row>
    <row r="14" spans="2:10" ht="22.5" customHeight="1" x14ac:dyDescent="0.35">
      <c r="B14" s="144"/>
      <c r="C14" s="113" t="s">
        <v>93</v>
      </c>
      <c r="D14" s="113" t="s">
        <v>51</v>
      </c>
      <c r="E14" s="22"/>
      <c r="F14" s="134">
        <v>765</v>
      </c>
      <c r="G14" s="52"/>
      <c r="H14" s="134">
        <v>372.79999999999995</v>
      </c>
      <c r="I14" s="52"/>
      <c r="J14" s="134">
        <v>372.79999999999995</v>
      </c>
    </row>
    <row r="15" spans="2:10" ht="22.5" customHeight="1" x14ac:dyDescent="0.35">
      <c r="B15" s="143" t="s">
        <v>52</v>
      </c>
      <c r="C15" s="34">
        <v>1.1000000000000001</v>
      </c>
      <c r="D15" s="21" t="s">
        <v>17</v>
      </c>
      <c r="E15" s="22"/>
      <c r="F15" s="67">
        <v>3890</v>
      </c>
      <c r="G15" s="67"/>
      <c r="H15" s="67">
        <v>1798</v>
      </c>
      <c r="I15" s="67"/>
      <c r="J15" s="67">
        <v>924</v>
      </c>
    </row>
    <row r="16" spans="2:10" ht="22.5" customHeight="1" x14ac:dyDescent="0.35">
      <c r="B16" s="142"/>
      <c r="C16" s="22">
        <v>1.1000000000000001</v>
      </c>
      <c r="D16" s="34" t="s">
        <v>22</v>
      </c>
      <c r="E16" s="22"/>
      <c r="F16" s="23">
        <v>3.0378515326669269</v>
      </c>
      <c r="G16" s="23"/>
      <c r="H16" s="23">
        <v>0.86392891999999988</v>
      </c>
      <c r="I16" s="23"/>
      <c r="J16" s="63">
        <v>0.18812777</v>
      </c>
    </row>
    <row r="17" spans="2:10" ht="22.5" customHeight="1" x14ac:dyDescent="0.35">
      <c r="B17" s="142"/>
      <c r="C17" s="22" t="s">
        <v>19</v>
      </c>
      <c r="D17" s="22" t="s">
        <v>15</v>
      </c>
      <c r="E17" s="22"/>
      <c r="F17" s="23">
        <v>3.2185583818498138</v>
      </c>
      <c r="G17" s="23"/>
      <c r="H17" s="23">
        <v>0.86392891999999988</v>
      </c>
      <c r="I17" s="23"/>
      <c r="J17" s="63">
        <v>0.18812777</v>
      </c>
    </row>
    <row r="18" spans="2:10" ht="22.5" customHeight="1" x14ac:dyDescent="0.35">
      <c r="B18" s="142"/>
      <c r="C18" s="22">
        <v>7.1</v>
      </c>
      <c r="D18" s="22" t="s">
        <v>30</v>
      </c>
      <c r="E18" s="22"/>
      <c r="F18" s="67">
        <v>18</v>
      </c>
      <c r="G18" s="67"/>
      <c r="H18" s="67">
        <v>11</v>
      </c>
      <c r="I18" s="67"/>
      <c r="J18" s="67">
        <v>7</v>
      </c>
    </row>
    <row r="19" spans="2:10" ht="22.5" customHeight="1" x14ac:dyDescent="0.35">
      <c r="B19" s="142"/>
      <c r="C19" s="22">
        <v>7.2</v>
      </c>
      <c r="D19" s="22" t="s">
        <v>30</v>
      </c>
      <c r="E19" s="22"/>
      <c r="F19" s="67">
        <v>56</v>
      </c>
      <c r="G19" s="67"/>
      <c r="H19" s="67">
        <v>2</v>
      </c>
      <c r="I19" s="67"/>
      <c r="J19" s="67">
        <v>2</v>
      </c>
    </row>
    <row r="20" spans="2:10" ht="22.5" customHeight="1" x14ac:dyDescent="0.35">
      <c r="B20" s="142"/>
      <c r="C20" s="22">
        <v>7.4</v>
      </c>
      <c r="D20" s="22" t="s">
        <v>30</v>
      </c>
      <c r="E20" s="22"/>
      <c r="F20" s="67">
        <v>116</v>
      </c>
      <c r="G20" s="67"/>
      <c r="H20" s="67">
        <v>97</v>
      </c>
      <c r="I20" s="67"/>
      <c r="J20" s="67">
        <v>95</v>
      </c>
    </row>
    <row r="21" spans="2:10" ht="22.5" customHeight="1" x14ac:dyDescent="0.35">
      <c r="B21" s="142"/>
      <c r="C21" s="22">
        <v>7.5</v>
      </c>
      <c r="D21" s="22" t="s">
        <v>30</v>
      </c>
      <c r="E21" s="22"/>
      <c r="F21" s="67">
        <v>150</v>
      </c>
      <c r="G21" s="67"/>
      <c r="H21" s="67">
        <v>31</v>
      </c>
      <c r="I21" s="67"/>
      <c r="J21" s="67">
        <v>31</v>
      </c>
    </row>
    <row r="22" spans="2:10" ht="22.5" customHeight="1" x14ac:dyDescent="0.35">
      <c r="B22" s="142"/>
      <c r="C22" s="22">
        <v>7.6</v>
      </c>
      <c r="D22" s="22" t="s">
        <v>30</v>
      </c>
      <c r="E22" s="22"/>
      <c r="F22" s="67">
        <v>35</v>
      </c>
      <c r="G22" s="67"/>
      <c r="H22" s="67">
        <v>15</v>
      </c>
      <c r="I22" s="67"/>
      <c r="J22" s="67">
        <v>15</v>
      </c>
    </row>
    <row r="23" spans="2:10" ht="22.5" customHeight="1" x14ac:dyDescent="0.35">
      <c r="B23" s="142"/>
      <c r="C23" s="22">
        <v>7.7</v>
      </c>
      <c r="D23" s="22" t="s">
        <v>30</v>
      </c>
      <c r="E23" s="22"/>
      <c r="F23" s="67">
        <v>25</v>
      </c>
      <c r="G23" s="67"/>
      <c r="H23" s="67">
        <v>7</v>
      </c>
      <c r="I23" s="67"/>
      <c r="J23" s="67">
        <v>7</v>
      </c>
    </row>
    <row r="24" spans="2:10" ht="22.5" customHeight="1" x14ac:dyDescent="0.35">
      <c r="B24" s="142"/>
      <c r="C24" s="22" t="s">
        <v>53</v>
      </c>
      <c r="D24" s="22" t="s">
        <v>54</v>
      </c>
      <c r="E24" s="22"/>
      <c r="F24" s="52">
        <v>1381745</v>
      </c>
      <c r="G24" s="52"/>
      <c r="H24" s="52">
        <v>637170</v>
      </c>
      <c r="I24" s="52"/>
      <c r="J24" s="52">
        <v>637170</v>
      </c>
    </row>
    <row r="25" spans="2:10" ht="22.5" customHeight="1" x14ac:dyDescent="0.35">
      <c r="B25" s="142"/>
      <c r="C25" s="22" t="s">
        <v>53</v>
      </c>
      <c r="D25" s="34" t="s">
        <v>15</v>
      </c>
      <c r="E25" s="34"/>
      <c r="F25" s="23">
        <v>12.114956866845969</v>
      </c>
      <c r="G25" s="23"/>
      <c r="H25" s="23">
        <v>17.772015120000002</v>
      </c>
      <c r="I25" s="23"/>
      <c r="J25" s="23">
        <v>17.772015120000002</v>
      </c>
    </row>
    <row r="26" spans="2:10" ht="22.5" customHeight="1" x14ac:dyDescent="0.35">
      <c r="B26" s="142"/>
      <c r="C26" s="22">
        <v>19</v>
      </c>
      <c r="D26" s="22" t="s">
        <v>55</v>
      </c>
      <c r="E26" s="22"/>
      <c r="F26" s="67">
        <v>18</v>
      </c>
      <c r="G26" s="67"/>
      <c r="H26" s="67">
        <v>18</v>
      </c>
      <c r="I26" s="67"/>
      <c r="J26" s="67">
        <v>18</v>
      </c>
    </row>
    <row r="27" spans="2:10" ht="22.5" customHeight="1" x14ac:dyDescent="0.35">
      <c r="B27" s="142"/>
      <c r="C27" s="22">
        <v>19</v>
      </c>
      <c r="D27" s="22" t="s">
        <v>56</v>
      </c>
      <c r="E27" s="22"/>
      <c r="F27" s="67">
        <v>54</v>
      </c>
      <c r="G27" s="67"/>
      <c r="H27" s="67">
        <v>75</v>
      </c>
      <c r="I27" s="67"/>
      <c r="J27" s="67">
        <v>75</v>
      </c>
    </row>
    <row r="28" spans="2:10" ht="22.5" customHeight="1" x14ac:dyDescent="0.35">
      <c r="B28" s="142"/>
      <c r="C28" s="22">
        <v>19</v>
      </c>
      <c r="D28" s="22" t="s">
        <v>57</v>
      </c>
      <c r="E28" s="22"/>
      <c r="F28" s="67">
        <v>27</v>
      </c>
      <c r="G28" s="67"/>
      <c r="H28" s="67">
        <v>56</v>
      </c>
      <c r="I28" s="67"/>
      <c r="J28" s="67">
        <v>50</v>
      </c>
    </row>
    <row r="29" spans="2:10" ht="22.5" customHeight="1" x14ac:dyDescent="0.35">
      <c r="B29" s="142"/>
      <c r="C29" s="22">
        <v>19</v>
      </c>
      <c r="D29" s="22" t="s">
        <v>58</v>
      </c>
      <c r="E29" s="22"/>
      <c r="F29" s="52">
        <v>1381745</v>
      </c>
      <c r="G29" s="52"/>
      <c r="H29" s="52">
        <v>1381745</v>
      </c>
      <c r="I29" s="52"/>
      <c r="J29" s="52">
        <v>1381745</v>
      </c>
    </row>
    <row r="30" spans="2:10" ht="22.5" customHeight="1" x14ac:dyDescent="0.35">
      <c r="B30" s="142"/>
      <c r="C30" s="22">
        <v>19.100000000000001</v>
      </c>
      <c r="D30" s="22" t="s">
        <v>15</v>
      </c>
      <c r="E30" s="22"/>
      <c r="F30" s="63">
        <v>4.1832719099999992E-2</v>
      </c>
      <c r="G30" s="63"/>
      <c r="H30" s="63">
        <v>5.118499E-2</v>
      </c>
      <c r="I30" s="63"/>
      <c r="J30" s="63">
        <v>5.118499E-2</v>
      </c>
    </row>
    <row r="31" spans="2:10" ht="22.5" customHeight="1" x14ac:dyDescent="0.35">
      <c r="B31" s="142"/>
      <c r="C31" s="22">
        <v>19.2</v>
      </c>
      <c r="D31" s="22" t="s">
        <v>15</v>
      </c>
      <c r="E31" s="22"/>
      <c r="F31" s="23">
        <v>32.359932263800005</v>
      </c>
      <c r="G31" s="23"/>
      <c r="H31" s="23">
        <v>32.299999999999997</v>
      </c>
      <c r="I31" s="23"/>
      <c r="J31" s="23">
        <v>25.668320060000003</v>
      </c>
    </row>
    <row r="32" spans="2:10" ht="22.5" customHeight="1" x14ac:dyDescent="0.35">
      <c r="B32" s="142"/>
      <c r="C32" s="22">
        <v>19.3</v>
      </c>
      <c r="D32" s="22" t="s">
        <v>15</v>
      </c>
      <c r="E32" s="22"/>
      <c r="F32" s="23">
        <v>3.2443597702</v>
      </c>
      <c r="G32" s="23"/>
      <c r="H32" s="23">
        <v>3.4</v>
      </c>
      <c r="I32" s="23"/>
      <c r="J32" s="23">
        <v>1.8042983699999999</v>
      </c>
    </row>
    <row r="33" spans="2:10" ht="22.5" customHeight="1" x14ac:dyDescent="0.35">
      <c r="B33" s="142"/>
      <c r="C33" s="22">
        <v>19.399999999999999</v>
      </c>
      <c r="D33" s="22" t="s">
        <v>15</v>
      </c>
      <c r="E33" s="22"/>
      <c r="F33" s="23">
        <v>10.834674246899999</v>
      </c>
      <c r="G33" s="23"/>
      <c r="H33" s="23">
        <v>11.8</v>
      </c>
      <c r="I33" s="23"/>
      <c r="J33" s="23">
        <v>10.864192239999998</v>
      </c>
    </row>
    <row r="34" spans="2:10" ht="22.5" customHeight="1" x14ac:dyDescent="0.35">
      <c r="B34" s="142"/>
      <c r="C34" s="22">
        <v>16</v>
      </c>
      <c r="D34" s="22" t="s">
        <v>97</v>
      </c>
      <c r="E34" s="22"/>
      <c r="F34" s="67">
        <v>214</v>
      </c>
      <c r="G34" s="67"/>
      <c r="H34" s="67">
        <v>133</v>
      </c>
      <c r="I34" s="67"/>
      <c r="J34" s="67">
        <v>133</v>
      </c>
    </row>
    <row r="35" spans="2:10" ht="22.5" customHeight="1" x14ac:dyDescent="0.35">
      <c r="B35" s="142"/>
      <c r="C35" s="22">
        <v>16</v>
      </c>
      <c r="D35" s="34" t="s">
        <v>15</v>
      </c>
      <c r="E35" s="34"/>
      <c r="F35" s="23">
        <v>38.309772030097172</v>
      </c>
      <c r="G35" s="23"/>
      <c r="H35" s="23">
        <v>56.422723489999989</v>
      </c>
      <c r="I35" s="23"/>
      <c r="J35" s="23">
        <v>56.422723489999989</v>
      </c>
    </row>
    <row r="36" spans="2:10" ht="22.5" customHeight="1" x14ac:dyDescent="0.35">
      <c r="B36" s="144"/>
      <c r="C36" s="22" t="s">
        <v>48</v>
      </c>
      <c r="D36" s="22" t="s">
        <v>51</v>
      </c>
      <c r="E36" s="22"/>
      <c r="F36" s="52">
        <v>100</v>
      </c>
      <c r="G36" s="52"/>
      <c r="H36" s="52">
        <v>13</v>
      </c>
      <c r="I36" s="52"/>
      <c r="J36" s="52">
        <v>13</v>
      </c>
    </row>
    <row r="37" spans="2:10" ht="22.5" customHeight="1" x14ac:dyDescent="0.35">
      <c r="B37" s="143" t="s">
        <v>49</v>
      </c>
      <c r="C37" s="21">
        <v>1.1000000000000001</v>
      </c>
      <c r="D37" s="21" t="s">
        <v>17</v>
      </c>
      <c r="E37" s="22"/>
      <c r="F37" s="135">
        <v>130</v>
      </c>
      <c r="G37" s="67"/>
      <c r="H37" s="135">
        <v>210.08</v>
      </c>
      <c r="I37" s="67"/>
      <c r="J37" s="135">
        <v>210.08</v>
      </c>
    </row>
    <row r="38" spans="2:10" ht="22.5" customHeight="1" x14ac:dyDescent="0.35">
      <c r="B38" s="142"/>
      <c r="C38" s="34">
        <v>1.1000000000000001</v>
      </c>
      <c r="D38" s="34" t="s">
        <v>21</v>
      </c>
      <c r="E38" s="34"/>
      <c r="F38" s="67">
        <v>104</v>
      </c>
      <c r="G38" s="67"/>
      <c r="H38" s="67">
        <v>155.300725</v>
      </c>
      <c r="I38" s="67"/>
      <c r="J38" s="136">
        <v>155.300725</v>
      </c>
    </row>
    <row r="39" spans="2:10" ht="22.5" customHeight="1" x14ac:dyDescent="0.35">
      <c r="B39" s="142"/>
      <c r="C39" s="22">
        <v>1.1000000000000001</v>
      </c>
      <c r="D39" s="34" t="s">
        <v>22</v>
      </c>
      <c r="E39" s="34"/>
      <c r="F39" s="63">
        <v>4.9749149999999999E-2</v>
      </c>
      <c r="G39" s="77"/>
      <c r="H39" s="63">
        <v>5.7298099999999998E-2</v>
      </c>
      <c r="I39" s="79"/>
      <c r="J39" s="63">
        <v>5.7298099999999998E-2</v>
      </c>
    </row>
    <row r="40" spans="2:10" ht="22.5" customHeight="1" x14ac:dyDescent="0.35">
      <c r="B40" s="142"/>
      <c r="C40" s="22" t="s">
        <v>19</v>
      </c>
      <c r="D40" s="22" t="s">
        <v>15</v>
      </c>
      <c r="E40" s="22"/>
      <c r="F40" s="23">
        <v>0.39483466253596394</v>
      </c>
      <c r="G40" s="137"/>
      <c r="H40" s="23">
        <v>0.55000000000000004</v>
      </c>
      <c r="I40" s="129"/>
      <c r="J40" s="23">
        <v>0.37701616999999998</v>
      </c>
    </row>
    <row r="41" spans="2:10" ht="22.5" customHeight="1" x14ac:dyDescent="0.35">
      <c r="B41" s="142"/>
      <c r="C41" s="22">
        <v>7.3</v>
      </c>
      <c r="D41" s="22" t="s">
        <v>30</v>
      </c>
      <c r="E41" s="22"/>
      <c r="F41" s="52">
        <v>16</v>
      </c>
      <c r="G41" s="52"/>
      <c r="H41" s="52">
        <v>12</v>
      </c>
      <c r="I41" s="52"/>
      <c r="J41" s="52">
        <v>12</v>
      </c>
    </row>
    <row r="42" spans="2:10" ht="22.5" customHeight="1" x14ac:dyDescent="0.35">
      <c r="B42" s="142"/>
      <c r="C42" s="22">
        <v>7.3</v>
      </c>
      <c r="D42" s="22" t="s">
        <v>59</v>
      </c>
      <c r="E42" s="22"/>
      <c r="F42" s="52">
        <v>500000</v>
      </c>
      <c r="G42" s="52"/>
      <c r="H42" s="52">
        <v>18880</v>
      </c>
      <c r="I42" s="52"/>
      <c r="J42" s="52">
        <v>18880</v>
      </c>
    </row>
    <row r="43" spans="2:10" ht="22.5" customHeight="1" thickBot="1" x14ac:dyDescent="0.4">
      <c r="B43" s="145"/>
      <c r="C43" s="45">
        <v>7.3</v>
      </c>
      <c r="D43" s="74" t="s">
        <v>15</v>
      </c>
      <c r="E43" s="74"/>
      <c r="F43" s="71">
        <v>1.0359709197527822</v>
      </c>
      <c r="G43" s="86"/>
      <c r="H43" s="71">
        <v>0.72150519999999996</v>
      </c>
      <c r="I43" s="86"/>
      <c r="J43" s="71">
        <v>0.72150519999999996</v>
      </c>
    </row>
    <row r="44" spans="2:10" x14ac:dyDescent="0.35">
      <c r="B44" s="31" t="str">
        <f>'Gwariant a Chyllid a Neilltuwyd'!B6</f>
        <v>Ffynhonell: DG&amp;N, 31-01-2023</v>
      </c>
      <c r="C44" s="32"/>
      <c r="D44" s="32"/>
      <c r="E44" s="32"/>
      <c r="F44" s="32"/>
      <c r="G44" s="3"/>
      <c r="H44" s="3"/>
      <c r="I44" s="3"/>
      <c r="J44" s="3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54.765625" customWidth="1"/>
    <col min="4" max="4" width="1.765625" customWidth="1"/>
    <col min="5" max="5" width="12.765625" customWidth="1"/>
    <col min="6" max="6" width="1.765625" customWidth="1"/>
    <col min="7" max="7" width="12.765625" customWidth="1"/>
    <col min="8" max="8" width="1.765625" customWidth="1"/>
    <col min="9" max="9" width="12.765625" customWidth="1"/>
  </cols>
  <sheetData>
    <row r="1" spans="2:9" ht="20" x14ac:dyDescent="0.4">
      <c r="B1" s="33" t="s">
        <v>80</v>
      </c>
    </row>
    <row r="2" spans="2:9" ht="16" thickBot="1" x14ac:dyDescent="0.4">
      <c r="B2" s="1"/>
      <c r="C2" s="1"/>
      <c r="D2" s="1"/>
      <c r="E2" s="1"/>
      <c r="F2" s="1"/>
      <c r="G2" s="1"/>
      <c r="H2" s="1"/>
      <c r="I2" s="1"/>
    </row>
    <row r="3" spans="2:9" ht="36" customHeight="1" x14ac:dyDescent="0.35">
      <c r="B3" s="46" t="s">
        <v>10</v>
      </c>
      <c r="C3" s="47" t="s">
        <v>11</v>
      </c>
      <c r="D3" s="37"/>
      <c r="E3" s="18" t="s">
        <v>12</v>
      </c>
      <c r="F3" s="37"/>
      <c r="G3" s="47" t="s">
        <v>13</v>
      </c>
      <c r="H3" s="37"/>
      <c r="I3" s="4" t="s">
        <v>14</v>
      </c>
    </row>
    <row r="4" spans="2:9" ht="22.5" customHeight="1" x14ac:dyDescent="0.35">
      <c r="B4" s="92">
        <v>20.100000000000001</v>
      </c>
      <c r="C4" s="34" t="s">
        <v>15</v>
      </c>
      <c r="D4" s="10"/>
      <c r="E4" s="25">
        <v>31.333914117647101</v>
      </c>
      <c r="F4" s="88"/>
      <c r="G4" s="25">
        <v>28.7</v>
      </c>
      <c r="H4" s="88"/>
      <c r="I4" s="25">
        <v>28.332593079999999</v>
      </c>
    </row>
    <row r="5" spans="2:9" ht="22.5" customHeight="1" x14ac:dyDescent="0.35">
      <c r="B5" s="92">
        <v>20.2</v>
      </c>
      <c r="C5" s="34" t="s">
        <v>15</v>
      </c>
      <c r="D5" s="10"/>
      <c r="E5" s="25">
        <v>5.6660858823529399</v>
      </c>
      <c r="F5" s="88"/>
      <c r="G5" s="25">
        <v>2.3668849999999999</v>
      </c>
      <c r="H5" s="88"/>
      <c r="I5" s="25">
        <v>1.5643213999999999</v>
      </c>
    </row>
    <row r="6" spans="2:9" ht="22.5" customHeight="1" x14ac:dyDescent="0.35">
      <c r="B6" s="92">
        <v>20.2</v>
      </c>
      <c r="C6" s="93" t="s">
        <v>60</v>
      </c>
      <c r="D6" s="10"/>
      <c r="E6" s="89">
        <v>25</v>
      </c>
      <c r="F6" s="88"/>
      <c r="G6" s="89">
        <v>62</v>
      </c>
      <c r="H6" s="88"/>
      <c r="I6" s="89">
        <v>62</v>
      </c>
    </row>
    <row r="7" spans="2:9" ht="22.5" customHeight="1" x14ac:dyDescent="0.35">
      <c r="B7" s="92">
        <v>20.2</v>
      </c>
      <c r="C7" s="10" t="s">
        <v>61</v>
      </c>
      <c r="D7" s="10"/>
      <c r="E7" s="89">
        <v>230</v>
      </c>
      <c r="F7" s="88"/>
      <c r="G7" s="89">
        <v>2955</v>
      </c>
      <c r="H7" s="88"/>
      <c r="I7" s="89">
        <v>2955</v>
      </c>
    </row>
    <row r="8" spans="2:9" ht="22.5" customHeight="1" thickBot="1" x14ac:dyDescent="0.4">
      <c r="B8" s="90">
        <v>20.2</v>
      </c>
      <c r="C8" s="93" t="s">
        <v>62</v>
      </c>
      <c r="D8" s="69"/>
      <c r="E8" s="91">
        <v>10</v>
      </c>
      <c r="F8" s="7"/>
      <c r="G8" s="91">
        <v>28</v>
      </c>
      <c r="H8" s="7"/>
      <c r="I8" s="91">
        <v>28</v>
      </c>
    </row>
    <row r="9" spans="2:9" x14ac:dyDescent="0.35">
      <c r="B9" s="31" t="str">
        <f>'Gwariant a Chyllid a Neilltuwyd'!B6</f>
        <v>Ffynhonell: DG&amp;N, 31-01-2023</v>
      </c>
      <c r="C9" s="32"/>
      <c r="D9" s="32"/>
      <c r="E9" s="32"/>
      <c r="F9" s="3"/>
      <c r="G9" s="3"/>
      <c r="H9" s="3"/>
      <c r="I9" s="3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6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9" ht="16" thickBot="1" x14ac:dyDescent="0.4">
      <c r="B1" s="1"/>
      <c r="C1" s="1"/>
      <c r="D1" s="1"/>
      <c r="E1" s="1"/>
      <c r="F1" s="1"/>
      <c r="G1" s="1"/>
      <c r="H1" s="1"/>
      <c r="I1" s="1"/>
    </row>
    <row r="2" spans="2:9" ht="47" thickBot="1" x14ac:dyDescent="0.4">
      <c r="B2" s="94" t="s">
        <v>65</v>
      </c>
      <c r="C2" s="95" t="s">
        <v>66</v>
      </c>
      <c r="D2" s="95" t="s">
        <v>102</v>
      </c>
      <c r="E2" s="95" t="s">
        <v>68</v>
      </c>
      <c r="F2" s="95" t="s">
        <v>69</v>
      </c>
      <c r="G2" s="95" t="s">
        <v>70</v>
      </c>
      <c r="H2" s="95" t="s">
        <v>104</v>
      </c>
      <c r="I2" s="95" t="s">
        <v>71</v>
      </c>
    </row>
    <row r="3" spans="2:9" ht="19.5" customHeight="1" x14ac:dyDescent="0.35">
      <c r="B3" s="85" t="s">
        <v>72</v>
      </c>
      <c r="C3" s="96">
        <v>15</v>
      </c>
      <c r="D3" s="97">
        <v>54712137</v>
      </c>
      <c r="E3" s="131">
        <v>120</v>
      </c>
      <c r="F3" s="131">
        <v>120</v>
      </c>
      <c r="G3" s="131">
        <v>101</v>
      </c>
      <c r="H3" s="97">
        <v>74483944</v>
      </c>
      <c r="I3" s="98">
        <v>52528277.969999999</v>
      </c>
    </row>
    <row r="4" spans="2:9" ht="19.5" customHeight="1" x14ac:dyDescent="0.35">
      <c r="B4" s="85" t="s">
        <v>94</v>
      </c>
      <c r="C4" s="99">
        <v>2</v>
      </c>
      <c r="D4" s="98">
        <v>109891.76279750047</v>
      </c>
      <c r="E4" s="131">
        <v>0</v>
      </c>
      <c r="F4" s="131">
        <v>0</v>
      </c>
      <c r="G4" s="131">
        <v>0</v>
      </c>
      <c r="H4" s="98">
        <v>63931.700000000004</v>
      </c>
      <c r="I4" s="98">
        <v>63931.7</v>
      </c>
    </row>
    <row r="5" spans="2:9" ht="19.5" customHeight="1" x14ac:dyDescent="0.35">
      <c r="B5" s="85" t="s">
        <v>100</v>
      </c>
      <c r="C5" s="99">
        <v>2</v>
      </c>
      <c r="D5" s="98">
        <v>31000000</v>
      </c>
      <c r="E5" s="131">
        <v>0</v>
      </c>
      <c r="F5" s="131">
        <v>0</v>
      </c>
      <c r="G5" s="131">
        <v>0</v>
      </c>
      <c r="H5" s="98">
        <v>29572994</v>
      </c>
      <c r="I5" s="98">
        <v>8369440.3200000003</v>
      </c>
    </row>
    <row r="6" spans="2:9" ht="19.5" customHeight="1" x14ac:dyDescent="0.35">
      <c r="B6" s="85" t="s">
        <v>76</v>
      </c>
      <c r="C6" s="99" t="s">
        <v>63</v>
      </c>
      <c r="D6" s="98">
        <v>2475000</v>
      </c>
      <c r="E6" s="131">
        <v>7</v>
      </c>
      <c r="F6" s="131">
        <v>7</v>
      </c>
      <c r="G6" s="131">
        <v>1</v>
      </c>
      <c r="H6" s="98">
        <v>2474679.7000000002</v>
      </c>
      <c r="I6" s="98">
        <v>2071974.9700000007</v>
      </c>
    </row>
    <row r="7" spans="2:9" ht="19.5" customHeight="1" x14ac:dyDescent="0.35">
      <c r="B7" s="85" t="s">
        <v>103</v>
      </c>
      <c r="C7" s="99" t="s">
        <v>63</v>
      </c>
      <c r="D7" s="98">
        <v>50000</v>
      </c>
      <c r="E7" s="131">
        <v>0</v>
      </c>
      <c r="F7" s="131">
        <v>0</v>
      </c>
      <c r="G7" s="131">
        <v>0</v>
      </c>
      <c r="H7" s="98">
        <v>0</v>
      </c>
      <c r="I7" s="98">
        <v>0</v>
      </c>
    </row>
    <row r="8" spans="2:9" ht="19.5" customHeight="1" x14ac:dyDescent="0.35">
      <c r="B8" s="85" t="s">
        <v>95</v>
      </c>
      <c r="C8" s="99">
        <v>9</v>
      </c>
      <c r="D8" s="98">
        <v>23607843</v>
      </c>
      <c r="E8" s="131">
        <v>2919</v>
      </c>
      <c r="F8" s="131">
        <v>2919</v>
      </c>
      <c r="G8" s="131">
        <v>2359</v>
      </c>
      <c r="H8" s="98">
        <v>21150754.469999999</v>
      </c>
      <c r="I8" s="98">
        <v>20491632.710000001</v>
      </c>
    </row>
    <row r="9" spans="2:9" ht="19.5" customHeight="1" x14ac:dyDescent="0.35">
      <c r="B9" s="85" t="s">
        <v>98</v>
      </c>
      <c r="C9" s="96">
        <v>9</v>
      </c>
      <c r="D9" s="97">
        <v>50061706</v>
      </c>
      <c r="E9" s="131">
        <v>152</v>
      </c>
      <c r="F9" s="131">
        <v>151</v>
      </c>
      <c r="G9" s="131">
        <v>136</v>
      </c>
      <c r="H9" s="97">
        <v>56159698.640000008</v>
      </c>
      <c r="I9" s="98">
        <v>40488250.68</v>
      </c>
    </row>
    <row r="10" spans="2:9" ht="19.5" customHeight="1" x14ac:dyDescent="0.35">
      <c r="B10" s="85" t="s">
        <v>77</v>
      </c>
      <c r="C10" s="99" t="s">
        <v>63</v>
      </c>
      <c r="D10" s="98">
        <v>91290028</v>
      </c>
      <c r="E10" s="131">
        <v>15</v>
      </c>
      <c r="F10" s="131">
        <v>15</v>
      </c>
      <c r="G10" s="131">
        <v>15</v>
      </c>
      <c r="H10" s="98">
        <v>94373814.309999987</v>
      </c>
      <c r="I10" s="98">
        <v>78630248.140000001</v>
      </c>
    </row>
    <row r="11" spans="2:9" ht="19.5" customHeight="1" x14ac:dyDescent="0.35">
      <c r="B11" s="85" t="s">
        <v>64</v>
      </c>
      <c r="C11" s="99" t="s">
        <v>63</v>
      </c>
      <c r="D11" s="98">
        <v>46480799</v>
      </c>
      <c r="E11" s="131">
        <v>75</v>
      </c>
      <c r="F11" s="131">
        <v>75</v>
      </c>
      <c r="G11" s="131">
        <v>75</v>
      </c>
      <c r="H11" s="98">
        <v>47424024.620000005</v>
      </c>
      <c r="I11" s="98">
        <v>38387995.660000004</v>
      </c>
    </row>
    <row r="12" spans="2:9" ht="19.5" customHeight="1" x14ac:dyDescent="0.35">
      <c r="B12" s="85" t="s">
        <v>79</v>
      </c>
      <c r="C12" s="99" t="s">
        <v>63</v>
      </c>
      <c r="D12" s="98">
        <v>14322407</v>
      </c>
      <c r="E12" s="131">
        <v>5</v>
      </c>
      <c r="F12" s="131">
        <v>5</v>
      </c>
      <c r="G12" s="131">
        <v>5</v>
      </c>
      <c r="H12" s="98">
        <v>14211326.379999999</v>
      </c>
      <c r="I12" s="98">
        <v>13085404.019999996</v>
      </c>
    </row>
    <row r="13" spans="2:9" ht="19.5" customHeight="1" x14ac:dyDescent="0.35">
      <c r="B13" s="85" t="s">
        <v>78</v>
      </c>
      <c r="C13" s="99" t="s">
        <v>63</v>
      </c>
      <c r="D13" s="98">
        <v>7742314.7199999997</v>
      </c>
      <c r="E13" s="131">
        <v>2</v>
      </c>
      <c r="F13" s="131">
        <v>2</v>
      </c>
      <c r="G13" s="131">
        <v>2</v>
      </c>
      <c r="H13" s="98">
        <v>6845603.0900000008</v>
      </c>
      <c r="I13" s="98">
        <v>5074580.8400000008</v>
      </c>
    </row>
    <row r="14" spans="2:9" ht="19.5" customHeight="1" x14ac:dyDescent="0.35">
      <c r="B14" s="85" t="s">
        <v>74</v>
      </c>
      <c r="C14" s="96">
        <v>7</v>
      </c>
      <c r="D14" s="97">
        <v>18330781.890000001</v>
      </c>
      <c r="E14" s="131">
        <v>225</v>
      </c>
      <c r="F14" s="131">
        <v>225</v>
      </c>
      <c r="G14" s="131">
        <v>188</v>
      </c>
      <c r="H14" s="97">
        <v>19939819.550000001</v>
      </c>
      <c r="I14" s="98">
        <v>18770934.610000003</v>
      </c>
    </row>
    <row r="15" spans="2:9" ht="19.5" customHeight="1" x14ac:dyDescent="0.35">
      <c r="B15" s="85" t="s">
        <v>73</v>
      </c>
      <c r="C15" s="99">
        <v>5</v>
      </c>
      <c r="D15" s="98">
        <v>20162336.277990654</v>
      </c>
      <c r="E15" s="131">
        <v>52</v>
      </c>
      <c r="F15" s="131">
        <v>52</v>
      </c>
      <c r="G15" s="131">
        <v>50</v>
      </c>
      <c r="H15" s="98">
        <v>23595536.599999998</v>
      </c>
      <c r="I15" s="98">
        <v>14174766.550000001</v>
      </c>
    </row>
    <row r="16" spans="2:9" ht="19.5" customHeight="1" x14ac:dyDescent="0.35">
      <c r="B16" s="85" t="s">
        <v>99</v>
      </c>
      <c r="C16" s="99">
        <v>7</v>
      </c>
      <c r="D16" s="98">
        <v>27710459</v>
      </c>
      <c r="E16" s="131">
        <v>73</v>
      </c>
      <c r="F16" s="131">
        <v>73</v>
      </c>
      <c r="G16" s="131">
        <v>72</v>
      </c>
      <c r="H16" s="98">
        <v>27774818.810000002</v>
      </c>
      <c r="I16" s="98">
        <v>20374347.540000003</v>
      </c>
    </row>
    <row r="17" spans="2:9" ht="19.5" customHeight="1" x14ac:dyDescent="0.35">
      <c r="B17" s="85" t="s">
        <v>80</v>
      </c>
      <c r="C17" s="99" t="s">
        <v>63</v>
      </c>
      <c r="D17" s="98">
        <v>37000000</v>
      </c>
      <c r="E17" s="131">
        <v>8</v>
      </c>
      <c r="F17" s="131">
        <v>8</v>
      </c>
      <c r="G17" s="131">
        <v>8</v>
      </c>
      <c r="H17" s="98">
        <v>36913175</v>
      </c>
      <c r="I17" s="98">
        <v>29896914.479999997</v>
      </c>
    </row>
    <row r="18" spans="2:9" ht="19.5" customHeight="1" thickBot="1" x14ac:dyDescent="0.4">
      <c r="B18" s="100" t="s">
        <v>75</v>
      </c>
      <c r="C18" s="101">
        <v>5</v>
      </c>
      <c r="D18" s="102">
        <v>7015662.5999999996</v>
      </c>
      <c r="E18" s="132">
        <v>90</v>
      </c>
      <c r="F18" s="132">
        <v>90</v>
      </c>
      <c r="G18" s="132">
        <v>80</v>
      </c>
      <c r="H18" s="102">
        <v>6942040.5600000005</v>
      </c>
      <c r="I18" s="103">
        <v>6403108.6699999999</v>
      </c>
    </row>
    <row r="19" spans="2:9" ht="22.5" customHeight="1" thickBot="1" x14ac:dyDescent="0.4">
      <c r="B19" s="104" t="s">
        <v>81</v>
      </c>
      <c r="C19" s="94">
        <v>61</v>
      </c>
      <c r="D19" s="105">
        <v>432071366.25078815</v>
      </c>
      <c r="E19" s="133">
        <v>3743</v>
      </c>
      <c r="F19" s="133">
        <v>3742</v>
      </c>
      <c r="G19" s="133">
        <v>3092</v>
      </c>
      <c r="H19" s="106">
        <v>461926161.43000001</v>
      </c>
      <c r="I19" s="105">
        <v>348811808.86000007</v>
      </c>
    </row>
    <row r="20" spans="2:9" x14ac:dyDescent="0.35">
      <c r="B20" s="31" t="str">
        <f>'Gwariant a Chyllid a Neilltuwyd'!B6</f>
        <v>Ffynhonell: DG&amp;N, 31-01-2023</v>
      </c>
      <c r="C20" s="107"/>
      <c r="D20" s="108"/>
      <c r="E20" s="109"/>
      <c r="F20" s="109"/>
      <c r="G20" s="109"/>
      <c r="H20" s="109"/>
      <c r="I20" s="110"/>
    </row>
    <row r="21" spans="2:9" x14ac:dyDescent="0.35">
      <c r="B21" s="11"/>
      <c r="C21" s="107"/>
      <c r="D21" s="108"/>
      <c r="E21" s="109"/>
      <c r="F21" s="109"/>
      <c r="G21" s="109"/>
      <c r="H21" s="109"/>
      <c r="I21" s="110"/>
    </row>
    <row r="22" spans="2:9" x14ac:dyDescent="0.35">
      <c r="B22" s="85" t="s">
        <v>82</v>
      </c>
    </row>
    <row r="23" spans="2:9" ht="16" thickBot="1" x14ac:dyDescent="0.4">
      <c r="B23" s="111"/>
      <c r="C23" s="111"/>
      <c r="D23" s="111"/>
      <c r="E23" s="111"/>
      <c r="F23" s="111"/>
    </row>
    <row r="24" spans="2:9" ht="47" thickBot="1" x14ac:dyDescent="0.4">
      <c r="B24" s="94" t="s">
        <v>65</v>
      </c>
      <c r="C24" s="95" t="s">
        <v>66</v>
      </c>
      <c r="D24" s="95" t="s">
        <v>67</v>
      </c>
      <c r="E24" s="95" t="s">
        <v>104</v>
      </c>
      <c r="F24" s="95" t="s">
        <v>71</v>
      </c>
    </row>
    <row r="25" spans="2:9" ht="19.5" customHeight="1" x14ac:dyDescent="0.35">
      <c r="B25" s="85" t="s">
        <v>101</v>
      </c>
      <c r="C25" s="96" t="s">
        <v>63</v>
      </c>
      <c r="D25" s="97">
        <v>163927</v>
      </c>
      <c r="E25" s="97">
        <v>298851.07</v>
      </c>
      <c r="F25" s="97">
        <v>163927</v>
      </c>
    </row>
    <row r="26" spans="2:9" ht="19.5" customHeight="1" x14ac:dyDescent="0.35">
      <c r="B26" s="85" t="s">
        <v>84</v>
      </c>
      <c r="C26" s="99">
        <v>4</v>
      </c>
      <c r="D26" s="98">
        <v>192133026</v>
      </c>
      <c r="E26" s="98">
        <v>198644126.15999997</v>
      </c>
      <c r="F26" s="98">
        <v>169125776.96999985</v>
      </c>
    </row>
    <row r="27" spans="2:9" ht="19.5" customHeight="1" x14ac:dyDescent="0.35">
      <c r="B27" s="85" t="s">
        <v>90</v>
      </c>
      <c r="C27" s="99" t="s">
        <v>63</v>
      </c>
      <c r="D27" s="98">
        <v>37490097.020000003</v>
      </c>
      <c r="E27" s="98">
        <v>39003039.589999996</v>
      </c>
      <c r="F27" s="98">
        <v>32378938.710000001</v>
      </c>
    </row>
    <row r="28" spans="2:9" ht="19.5" customHeight="1" x14ac:dyDescent="0.35">
      <c r="B28" s="85" t="s">
        <v>89</v>
      </c>
      <c r="C28" s="99" t="s">
        <v>63</v>
      </c>
      <c r="D28" s="98">
        <v>99822830.010000005</v>
      </c>
      <c r="E28" s="98">
        <v>100150833.03999999</v>
      </c>
      <c r="F28" s="98">
        <v>100150833.03999999</v>
      </c>
    </row>
    <row r="29" spans="2:9" ht="19.5" customHeight="1" x14ac:dyDescent="0.35">
      <c r="B29" s="85" t="s">
        <v>91</v>
      </c>
      <c r="C29" s="99">
        <v>3</v>
      </c>
      <c r="D29" s="98">
        <v>33192041</v>
      </c>
      <c r="E29" s="98">
        <v>32387454.109999999</v>
      </c>
      <c r="F29" s="98">
        <v>28364880.749999993</v>
      </c>
    </row>
    <row r="30" spans="2:9" ht="19.5" customHeight="1" x14ac:dyDescent="0.35">
      <c r="B30" s="85" t="s">
        <v>83</v>
      </c>
      <c r="C30" s="99">
        <v>9</v>
      </c>
      <c r="D30" s="98">
        <v>10607802</v>
      </c>
      <c r="E30" s="98">
        <v>10342410.59</v>
      </c>
      <c r="F30" s="98">
        <v>10334568.93</v>
      </c>
    </row>
    <row r="31" spans="2:9" ht="19.5" customHeight="1" x14ac:dyDescent="0.35">
      <c r="B31" s="85" t="s">
        <v>85</v>
      </c>
      <c r="C31" s="99">
        <v>11</v>
      </c>
      <c r="D31" s="98">
        <v>22480615</v>
      </c>
      <c r="E31" s="98">
        <v>17271476.969999999</v>
      </c>
      <c r="F31" s="98">
        <v>11738545.379999999</v>
      </c>
    </row>
    <row r="32" spans="2:9" ht="19.5" customHeight="1" x14ac:dyDescent="0.35">
      <c r="B32" s="85" t="s">
        <v>88</v>
      </c>
      <c r="C32" s="99" t="s">
        <v>63</v>
      </c>
      <c r="D32" s="98">
        <v>959900</v>
      </c>
      <c r="E32" s="98">
        <v>635896.71</v>
      </c>
      <c r="F32" s="98">
        <v>635896.71</v>
      </c>
    </row>
    <row r="33" spans="2:6" ht="19.5" customHeight="1" x14ac:dyDescent="0.35">
      <c r="B33" s="85" t="s">
        <v>86</v>
      </c>
      <c r="C33" s="99">
        <v>9</v>
      </c>
      <c r="D33" s="98">
        <v>5003946</v>
      </c>
      <c r="E33" s="98">
        <v>4976114.4000000004</v>
      </c>
      <c r="F33" s="98">
        <v>3740826.41</v>
      </c>
    </row>
    <row r="34" spans="2:6" ht="19.5" customHeight="1" thickBot="1" x14ac:dyDescent="0.4">
      <c r="B34" s="100" t="s">
        <v>87</v>
      </c>
      <c r="C34" s="101" t="s">
        <v>63</v>
      </c>
      <c r="D34" s="102">
        <v>8101923</v>
      </c>
      <c r="E34" s="102">
        <v>8210216.2300000004</v>
      </c>
      <c r="F34" s="102">
        <v>7804843.4000000022</v>
      </c>
    </row>
    <row r="35" spans="2:6" ht="22.5" customHeight="1" thickBot="1" x14ac:dyDescent="0.4">
      <c r="B35" s="104" t="s">
        <v>92</v>
      </c>
      <c r="C35" s="94">
        <v>36</v>
      </c>
      <c r="D35" s="105">
        <v>409956107.03000003</v>
      </c>
      <c r="E35" s="105">
        <v>411920418.86999995</v>
      </c>
      <c r="F35" s="105">
        <v>364439037.29999983</v>
      </c>
    </row>
    <row r="36" spans="2:6" x14ac:dyDescent="0.35">
      <c r="B36" s="31" t="str">
        <f>'Gwariant a Chyllid a Neilltuwyd'!B6</f>
        <v>Ffynhonell: DG&amp;N, 31-01-2023</v>
      </c>
      <c r="C36" s="112"/>
      <c r="D36" s="112"/>
      <c r="E36" s="112"/>
      <c r="F36" s="112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metadata xmlns="http://www.objective.com/ecm/document/metadata/FF3C5B18883D4E21973B57C2EEED7FD1" version="1.0.0">
  <systemFields>
    <field name="Objective-Id">
      <value order="0">A44394927</value>
    </field>
    <field name="Objective-Title">
      <value order="0">2023 01 31 Welsh Government Rural Communities - Rural Development Programme 2014-2020 - Progress in Delivery - Cym</value>
    </field>
    <field name="Objective-Description">
      <value order="0"/>
    </field>
    <field name="Objective-CreationStamp">
      <value order="0">2023-03-08T12:54:44Z</value>
    </field>
    <field name="Objective-IsApproved">
      <value order="0">false</value>
    </field>
    <field name="Objective-IsPublished">
      <value order="0">true</value>
    </field>
    <field name="Objective-DatePublished">
      <value order="0">2023-03-20T13:10:13Z</value>
    </field>
    <field name="Objective-ModificationStamp">
      <value order="0">2023-03-20T13:10:13Z</value>
    </field>
    <field name="Objective-Owner">
      <value order="0">Dewis, Scott (CCRA - Rural Development Division)</value>
    </field>
    <field name="Objective-Path">
      <value order="0"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vA84791185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FF19A3-50C2-471B-9883-3A8A1714ED3F}">
  <ds:schemaRefs>
    <ds:schemaRef ds:uri="bea8e2f1-ddf1-43bb-8dd9-6e781c1fd17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Gwariant a Chyllid a Neilltuwyd</vt:lpstr>
      <vt:lpstr>Blaenoriaeth 1</vt:lpstr>
      <vt:lpstr>Blaenoriaeth 2</vt:lpstr>
      <vt:lpstr>Blaenoriaeth 3</vt:lpstr>
      <vt:lpstr>Blaenoriaeth 4</vt:lpstr>
      <vt:lpstr>Blaenoriaeth 5</vt:lpstr>
      <vt:lpstr>Blaenoriaeth 6</vt:lpstr>
      <vt:lpstr>Cymorth Technegol</vt:lpstr>
      <vt:lpstr>EOIs</vt:lpstr>
      <vt:lpstr>'Blaenoriaeth 2'!Print_Area</vt:lpstr>
      <vt:lpstr>'Blaenoriaeth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2023-03-20T15:55:01Z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A44394927</vt:lpwstr>
  </property>
  <property fmtid="{D5CDD505-2E9C-101B-9397-08002B2CF9AE}" pid="4" name="Objective-Title">
    <vt:lpwstr>2023 01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2023-03-08T12:54:57Z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2023-03-20T13:10:13Z</vt:filetime>
  </property>
  <property fmtid="{D5CDD505-2E9C-101B-9397-08002B2CF9AE}" pid="10" name="Objective-ModificationStamp">
    <vt:filetime>2023-03-20T13:10:13Z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vA84791185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