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8B5CB2D6-7EE0-4E8C-B9C3-845B9268E799}" xr6:coauthVersionLast="47" xr6:coauthVersionMax="47" xr10:uidLastSave="{00000000-0000-0000-0000-000000000000}"/>
  <bookViews>
    <workbookView xWindow="380" yWindow="490" windowWidth="1870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9" l="1"/>
  <c r="B20" i="19"/>
  <c r="B9" i="8"/>
  <c r="B44" i="16"/>
  <c r="B74" i="15"/>
  <c r="B46" i="14"/>
  <c r="B17" i="4"/>
  <c r="B17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<sst xmlns="http://schemas.openxmlformats.org/spreadsheetml/2006/main" count="344" uniqueCount="110">
  <si>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</si>
  <si>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</si>
  <si>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</si>
  <si>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</si>
  <si>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</si>
  <si>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</si>
  <si>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</si>
  <si>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</si>
  <si>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</si>
  <si>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</si>
  <si>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</si>
  <si>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</si>
  <si>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</si>
  <si>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</si>
  <si>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</si>
  <si>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</si>
  <si>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</si>
  <si>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</si>
  <si>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</si>
  <si>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</si>
  <si>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r>
      <t>Blaenoriaeth 2: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Gwella hyfywedd a chystadleurwydd ffermydd ym mhob maes amaethyddol ac ym mhob rhanbarth gan hyrwyddo technolegau fferm arloesol a rheolaeth gynaliadwy ar gyfer coedwigoedd</t>
    </r>
    <r>
      <rPr>
        <sz val="16"/>
        <color theme="1"/>
        <rFont val="Arial"/>
        <family val="2"/>
      </rPr>
      <t xml:space="preserve"> </t>
    </r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</si>
  <si>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</si>
  <si>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</si>
  <si>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</si>
  <si>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</si>
  <si>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</si>
  <si>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</si>
  <si>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</si>
  <si>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</si>
  <si>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</si>
  <si>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</si>
  <si>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</si>
  <si>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</si>
  <si>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</si>
  <si>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</si>
  <si>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</si>
  <si>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</si>
  <si>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</si>
  <si>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</si>
  <si>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</si>
  <si>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</si>
  <si>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</si>
  <si>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</si>
  <si>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</si>
  <si>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</si>
  <si>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</si>
  <si>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</si>
  <si>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</si>
  <si>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</si>
  <si>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</si>
  <si>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</si>
  <si>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</si>
  <si>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</si>
  <si>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</si>
  <si>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</si>
  <si>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</si>
  <si>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</si>
  <si>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</si>
  <si>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</si>
  <si>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</si>
  <si>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</si>
  <si>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</si>
  <si>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</si>
  <si>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</si>
  <si>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</si>
  <si>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</si>
  <si>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</si>
  <si>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</si>
  <si>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</si>
  <si>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</si>
  <si>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</si>
  <si>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</si>
  <si>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</si>
  <si>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</si>
  <si>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</si>
  <si>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</si>
  <si>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</si>
  <si>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</si>
  <si>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</si>
  <si>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</si>
  <si>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</si>
  <si>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</si>
  <si>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</si>
  <si>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</si>
  <si>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</si>
  <si>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</si>
  <si>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</si>
  <si>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</si>
  <si>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</si>
  <si>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</si>
  <si>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</si>
  <si>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</si>
  <si>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</si>
  <si>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</si>
  <si>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</si>
  <si>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</si>
  <si>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</si>
  <si>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</si>
  <si>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</si>
  <si>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</si>
  <si>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</si>
  <si>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</si>
  <si>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</si>
  <si>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</si>
  <si>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</si>
  <si>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</si>
  <si>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</si>
  <si>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</si>
  <si>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</si>
  <si>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Ffynhonell: DG&amp;N, 30-04-2023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</si>
</sst>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right" vertical="center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0" xfId="0" applyNumberFormat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168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 applyProtection="1">
      <alignment vertical="center" wrapText="1"/>
      <protection locked="0"/>
    </xf>
    <xf numFmtId="168" fontId="3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vertical="center" wrapText="1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hidden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168" fontId="3" fillId="0" borderId="0" xfId="0" applyNumberFormat="1" applyFont="1" applyAlignment="1" applyProtection="1">
      <alignment horizontal="right" vertical="center"/>
      <protection hidden="1"/>
    </xf>
    <xf numFmtId="168" fontId="3" fillId="0" borderId="0" xfId="0" applyNumberFormat="1" applyFont="1" applyAlignment="1" applyProtection="1">
      <alignment horizontal="right" vertical="center"/>
      <protection locked="0"/>
    </xf>
    <xf numFmtId="169" fontId="0" fillId="0" borderId="0" xfId="0" applyNumberFormat="1" applyAlignment="1" applyProtection="1">
      <alignment horizontal="right" vertical="center"/>
      <protection hidden="1"/>
    </xf>
    <xf numFmtId="169" fontId="0" fillId="0" borderId="0" xfId="0" applyNumberFormat="1" applyAlignment="1" applyProtection="1">
      <alignment horizontal="right" vertical="center"/>
      <protection locked="0"/>
    </xf>
    <xf numFmtId="169" fontId="0" fillId="0" borderId="0" xfId="0" applyNumberFormat="1" applyAlignment="1">
      <alignment horizontal="right" vertical="center"/>
    </xf>
    <xf numFmtId="167" fontId="0" fillId="0" borderId="4" xfId="0" applyNumberFormat="1" applyBorder="1" applyAlignment="1" applyProtection="1">
      <alignment horizontal="right" vertical="center"/>
      <protection hidden="1"/>
    </xf>
    <xf numFmtId="167" fontId="0" fillId="0" borderId="4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 wrapText="1"/>
    </xf>
    <xf numFmtId="170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71" fontId="15" fillId="0" borderId="1" xfId="0" applyNumberFormat="1" applyFont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71" fontId="15" fillId="0" borderId="0" xfId="0" applyNumberFormat="1" applyFont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/>
    <xf numFmtId="0" fontId="12" fillId="0" borderId="4" xfId="0" applyFont="1" applyBorder="1" applyAlignment="1">
      <alignment horizontal="left" vertical="center" wrapText="1"/>
    </xf>
    <xf numFmtId="169" fontId="0" fillId="0" borderId="4" xfId="0" applyNumberFormat="1" applyBorder="1" applyAlignment="1" applyProtection="1">
      <alignment horizontal="right" vertical="center"/>
      <protection locked="0"/>
    </xf>
    <xf numFmtId="169" fontId="0" fillId="0" borderId="1" xfId="0" applyNumberFormat="1" applyBorder="1" applyAlignment="1" applyProtection="1">
      <alignment horizontal="right" vertical="center"/>
      <protection locked="0"/>
    </xf>
    <xf numFmtId="167" fontId="0" fillId="0" borderId="5" xfId="0" applyNumberFormat="1" applyBorder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8" fontId="3" fillId="0" borderId="5" xfId="0" applyNumberFormat="1" applyFont="1" applyBorder="1" applyAlignment="1" applyProtection="1">
      <alignment horizontal="right" vertical="center"/>
      <protection hidden="1"/>
    </xf>
    <xf numFmtId="168" fontId="3" fillId="0" borderId="5" xfId="0" applyNumberFormat="1" applyFont="1" applyBorder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 wrapText="1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8" fontId="0" fillId="0" borderId="0" xfId="0" applyNumberFormat="1" applyAlignment="1">
      <alignment horizontal="right" vertical="center"/>
    </xf>
    <xf numFmtId="172" fontId="0" fillId="0" borderId="0" xfId="0" applyNumberFormat="1" applyAlignment="1" applyProtection="1">
      <alignment horizontal="right" vertical="center"/>
      <protection locked="0"/>
    </xf>
    <xf numFmtId="173" fontId="3" fillId="0" borderId="0" xfId="0" applyNumberFormat="1" applyFont="1" applyAlignment="1">
      <alignment horizontal="right" vertical="center" wrapText="1"/>
    </xf>
    <xf numFmtId="7" fontId="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7" fontId="0" fillId="2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 applyProtection="1">
      <alignment horizontal="right" vertical="center"/>
      <protection locked="0"/>
    </xf>
    <xf numFmtId="3" fontId="0" fillId="2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167" fontId="0" fillId="3" borderId="0" xfId="0" applyNumberFormat="1" applyFill="1" applyAlignment="1">
      <alignment horizontal="right" vertical="center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7" fontId="0" fillId="3" borderId="4" xfId="0" applyNumberFormat="1" applyFill="1" applyBorder="1" applyAlignment="1">
      <alignment horizontal="right" vertical="center"/>
    </xf>
    <xf numFmtId="164" fontId="0" fillId="0" borderId="0" xfId="1" applyNumberFormat="1" applyFont="1"/>
    <xf numFmtId="0" fontId="0" fillId="2" borderId="5" xfId="0" applyFill="1" applyBorder="1" applyAlignment="1" applyProtection="1">
      <alignment vertical="center"/>
      <protection locked="0"/>
    </xf>
    <xf numFmtId="164" fontId="0" fillId="0" borderId="4" xfId="1" applyNumberFormat="1" applyFont="1" applyBorder="1"/>
    <xf numFmtId="3" fontId="0" fillId="2" borderId="0" xfId="0" applyNumberFormat="1" applyFill="1" applyAlignment="1" applyProtection="1">
      <alignment vertical="center"/>
      <protection locked="0"/>
    </xf>
    <xf numFmtId="0" fontId="12" fillId="2" borderId="7" xfId="0" applyFont="1" applyFill="1" applyBorder="1" applyAlignment="1">
      <alignment vertical="center" wrapText="1"/>
    </xf>
    <xf numFmtId="3" fontId="0" fillId="2" borderId="5" xfId="0" applyNumberFormat="1" applyFill="1" applyBorder="1" applyAlignment="1" applyProtection="1">
      <alignment vertical="center"/>
      <protection locked="0"/>
    </xf>
    <xf numFmtId="168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left" vertical="center" wrapText="1"/>
    </xf>
    <xf numFmtId="168" fontId="3" fillId="2" borderId="0" xfId="0" applyNumberFormat="1" applyFont="1" applyFill="1" applyAlignment="1" applyProtection="1">
      <alignment vertical="center" wrapText="1"/>
      <protection locked="0"/>
    </xf>
    <xf numFmtId="169" fontId="0" fillId="2" borderId="0" xfId="0" applyNumberFormat="1" applyFill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Alignment="1" applyProtection="1">
      <alignment horizontal="right" vertical="center"/>
      <protection locked="0"/>
    </xf>
    <xf numFmtId="3" fontId="3" fillId="2" borderId="0" xfId="0" applyNumberFormat="1" applyFont="1" applyFill="1" applyAlignment="1" applyProtection="1">
      <alignment horizontal="right" vertical="center" wrapText="1"/>
      <protection locked="0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Alignment="1" applyProtection="1">
      <alignment horizontal="right" vertical="center"/>
      <protection locked="0"/>
    </xf>
    <xf numFmtId="168" fontId="3" fillId="2" borderId="0" xfId="0" applyNumberFormat="1" applyFont="1" applyFill="1" applyAlignment="1" applyProtection="1">
      <alignment horizontal="right" vertical="center" wrapText="1"/>
      <protection locked="0"/>
    </xf>
    <xf numFmtId="172" fontId="0" fillId="2" borderId="0" xfId="0" applyNumberFormat="1" applyFill="1" applyAlignment="1" applyProtection="1">
      <alignment horizontal="right" vertical="center"/>
      <protection locked="0"/>
    </xf>
    <xf numFmtId="168" fontId="3" fillId="2" borderId="0" xfId="0" applyNumberFormat="1" applyFont="1" applyFill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1" xfId="0" applyFill="1" applyBorder="1" applyAlignment="1">
      <alignment vertical="center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left" vertical="center"/>
    </xf>
    <xf numFmtId="3" fontId="3" fillId="2" borderId="0" xfId="0" applyNumberFormat="1" applyFont="1" applyFill="1" applyAlignment="1" applyProtection="1">
      <alignment vertical="center"/>
      <protection locked="0"/>
    </xf>
    <xf numFmtId="167" fontId="0" fillId="2" borderId="0" xfId="0" applyNumberFormat="1" applyFill="1" applyAlignment="1" applyProtection="1">
      <alignment horizontal="right" vertical="center"/>
      <protection hidden="1"/>
    </xf>
    <xf numFmtId="0" fontId="0" fillId="2" borderId="4" xfId="0" applyFill="1" applyBorder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/>
      <protection hidden="1"/>
    </xf>
    <xf numFmtId="3" fontId="3" fillId="2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Alignment="1" applyProtection="1">
      <alignment horizontal="right" vertical="center"/>
      <protection locked="0"/>
    </xf>
    <xf numFmtId="0" fontId="12" fillId="2" borderId="1" xfId="0" applyFont="1" applyFill="1" applyBorder="1" applyAlignment="1">
      <alignment horizontal="left" vertical="center" wrapText="1"/>
    </xf>
    <xf numFmtId="171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2" t="s">
        <v>1</v>
      </c>
      <c r="C1" s="13"/>
      <c r="D1" s="13"/>
      <c r="E1" s="13"/>
      <c r="F1" s="13"/>
      <c r="G1" s="13"/>
      <c r="H1" s="13"/>
      <c r="I1" s="13"/>
      <c r="J1" s="13"/>
      <c r="K1" s="13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2</v>
      </c>
    </row>
    <row r="3" spans="2:18" ht="30" customHeight="1" x14ac:dyDescent="0.35">
      <c r="B3" s="183" t="s">
        <v>107</v>
      </c>
      <c r="C3" s="183"/>
      <c r="D3" s="183"/>
      <c r="E3" s="132"/>
      <c r="F3" s="184" t="s">
        <v>105</v>
      </c>
      <c r="G3" s="184"/>
      <c r="H3" s="184"/>
      <c r="I3" s="184"/>
      <c r="J3" s="184"/>
      <c r="K3" s="184"/>
      <c r="L3" s="3"/>
      <c r="M3" s="183" t="s">
        <v>106</v>
      </c>
      <c r="N3" s="183"/>
      <c r="O3" s="183"/>
      <c r="P3" s="183"/>
      <c r="Q3" s="183"/>
      <c r="R3" s="183"/>
    </row>
    <row r="4" spans="2:18" ht="30" customHeight="1" x14ac:dyDescent="0.35">
      <c r="B4" s="133" t="s">
        <v>3</v>
      </c>
      <c r="C4" s="134"/>
      <c r="D4" s="133" t="s">
        <v>0</v>
      </c>
      <c r="E4" s="4"/>
      <c r="F4" s="185" t="s">
        <v>3</v>
      </c>
      <c r="G4" s="185"/>
      <c r="H4" s="185"/>
      <c r="I4" s="4"/>
      <c r="J4" s="185" t="s">
        <v>0</v>
      </c>
      <c r="K4" s="185"/>
      <c r="L4" s="4"/>
      <c r="M4" s="186" t="s">
        <v>3</v>
      </c>
      <c r="N4" s="186"/>
      <c r="O4" s="186"/>
      <c r="P4" s="134"/>
      <c r="Q4" s="182" t="s">
        <v>0</v>
      </c>
      <c r="R4" s="182"/>
    </row>
    <row r="5" spans="2:18" ht="30" customHeight="1" thickBot="1" x14ac:dyDescent="0.4">
      <c r="B5" s="135">
        <v>842</v>
      </c>
      <c r="C5" s="136"/>
      <c r="D5" s="136">
        <v>562</v>
      </c>
      <c r="E5" s="7"/>
      <c r="F5" s="5">
        <v>873.83807955999998</v>
      </c>
      <c r="G5" s="5"/>
      <c r="H5" s="8">
        <v>1.0378124460332541</v>
      </c>
      <c r="I5" s="5"/>
      <c r="J5" s="5">
        <v>582</v>
      </c>
      <c r="K5" s="8">
        <v>1.0355871886120998</v>
      </c>
      <c r="L5" s="5"/>
      <c r="M5" s="135">
        <v>750.28002667999988</v>
      </c>
      <c r="N5" s="137"/>
      <c r="O5" s="138">
        <v>0.89106891529691201</v>
      </c>
      <c r="P5" s="137"/>
      <c r="Q5" s="135">
        <v>509.11491674000087</v>
      </c>
      <c r="R5" s="138">
        <v>0.90589842836299084</v>
      </c>
    </row>
    <row r="6" spans="2:18" x14ac:dyDescent="0.35">
      <c r="B6" s="28" t="s">
        <v>109</v>
      </c>
    </row>
    <row r="8" spans="2:18" x14ac:dyDescent="0.35">
      <c r="B8" s="10" t="s">
        <v>108</v>
      </c>
      <c r="C8" s="9"/>
      <c r="D8" s="9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8" x14ac:dyDescent="0.35">
      <c r="B9" s="11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4">
      <c r="B1" s="30" t="s">
        <v>8</v>
      </c>
      <c r="C1" s="14"/>
      <c r="D1" s="14"/>
      <c r="E1" s="14"/>
      <c r="F1" s="14"/>
    </row>
    <row r="2" spans="2:10" ht="16" thickBot="1" x14ac:dyDescent="0.4">
      <c r="B2" s="14"/>
    </row>
    <row r="3" spans="2:10" ht="36" customHeight="1" x14ac:dyDescent="0.35">
      <c r="B3" s="139" t="s">
        <v>9</v>
      </c>
      <c r="C3" s="15" t="s">
        <v>10</v>
      </c>
      <c r="D3" s="139" t="s">
        <v>11</v>
      </c>
      <c r="E3" s="16"/>
      <c r="F3" s="17" t="s">
        <v>12</v>
      </c>
      <c r="G3" s="18"/>
      <c r="H3" s="140" t="s">
        <v>13</v>
      </c>
      <c r="I3" s="18"/>
      <c r="J3" s="19" t="s">
        <v>14</v>
      </c>
    </row>
    <row r="4" spans="2:10" ht="22.5" customHeight="1" x14ac:dyDescent="0.35">
      <c r="B4" s="187" t="s">
        <v>4</v>
      </c>
      <c r="C4" s="20">
        <v>1</v>
      </c>
      <c r="D4" s="141" t="s">
        <v>15</v>
      </c>
      <c r="E4" s="21"/>
      <c r="F4" s="142">
        <v>91.2900279989653</v>
      </c>
      <c r="G4" s="22"/>
      <c r="H4" s="143">
        <v>92.14</v>
      </c>
      <c r="I4" s="22"/>
      <c r="J4" s="108">
        <v>85.220677140000006</v>
      </c>
    </row>
    <row r="5" spans="2:10" ht="22.5" customHeight="1" x14ac:dyDescent="0.35">
      <c r="B5" s="188"/>
      <c r="C5" s="21">
        <v>2</v>
      </c>
      <c r="D5" s="144" t="s">
        <v>15</v>
      </c>
      <c r="E5" s="21"/>
      <c r="F5" s="142">
        <v>14.32240715482</v>
      </c>
      <c r="G5" s="22"/>
      <c r="H5" s="125">
        <v>14.036314920000001</v>
      </c>
      <c r="I5" s="22"/>
      <c r="J5" s="24">
        <v>14.036314920000001</v>
      </c>
    </row>
    <row r="6" spans="2:10" ht="22.5" customHeight="1" x14ac:dyDescent="0.35">
      <c r="B6" s="189"/>
      <c r="C6" s="21">
        <v>16</v>
      </c>
      <c r="D6" s="144" t="s">
        <v>15</v>
      </c>
      <c r="E6" s="21"/>
      <c r="F6" s="146">
        <v>108.4593655788748</v>
      </c>
      <c r="G6" s="22"/>
      <c r="H6" s="125">
        <v>89.844771558800005</v>
      </c>
      <c r="I6" s="22"/>
      <c r="J6" s="24">
        <v>89.390142729999994</v>
      </c>
    </row>
    <row r="7" spans="2:10" ht="22.5" customHeight="1" x14ac:dyDescent="0.35">
      <c r="B7" s="187" t="s">
        <v>5</v>
      </c>
      <c r="C7" s="20">
        <v>16.100000000000001</v>
      </c>
      <c r="D7" s="141" t="s">
        <v>16</v>
      </c>
      <c r="E7" s="21"/>
      <c r="F7" s="147">
        <v>45</v>
      </c>
      <c r="G7" s="81"/>
      <c r="H7" s="148">
        <v>46</v>
      </c>
      <c r="I7" s="9"/>
      <c r="J7" s="25">
        <v>46</v>
      </c>
    </row>
    <row r="8" spans="2:10" ht="22.5" customHeight="1" x14ac:dyDescent="0.35">
      <c r="B8" s="189"/>
      <c r="C8" s="21" t="s">
        <v>6</v>
      </c>
      <c r="D8" s="144" t="s">
        <v>97</v>
      </c>
      <c r="E8" s="21"/>
      <c r="F8" s="149">
        <v>433</v>
      </c>
      <c r="G8" s="26"/>
      <c r="H8" s="150">
        <v>235</v>
      </c>
      <c r="I8" s="9"/>
      <c r="J8" s="109">
        <v>143</v>
      </c>
    </row>
    <row r="9" spans="2:10" ht="22.5" customHeight="1" thickBot="1" x14ac:dyDescent="0.4">
      <c r="B9" s="151" t="s">
        <v>7</v>
      </c>
      <c r="C9" s="20">
        <v>1.1000000000000001</v>
      </c>
      <c r="D9" s="141" t="s">
        <v>17</v>
      </c>
      <c r="E9" s="21"/>
      <c r="F9" s="147">
        <v>33716</v>
      </c>
      <c r="G9" s="26"/>
      <c r="H9" s="152">
        <v>97527.000000000029</v>
      </c>
      <c r="I9" s="27"/>
      <c r="J9" s="25">
        <v>97527.000000000029</v>
      </c>
    </row>
    <row r="10" spans="2:10" x14ac:dyDescent="0.35">
      <c r="B10" s="28" t="str">
        <f>'Gwariant a Chyllid a Neilltuwyd'!B6</f>
        <v>Ffynhonell: DG&amp;N, 30-04-2023</v>
      </c>
      <c r="C10" s="29"/>
      <c r="D10" s="29"/>
      <c r="E10" s="29"/>
      <c r="F10" s="29"/>
      <c r="G10" s="3"/>
      <c r="H10" s="3"/>
      <c r="I10" s="3"/>
      <c r="J10" s="3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  <col min="11" max="11" width="1.765625" customWidth="1"/>
    <col min="12" max="12" width="8.84375" style="13"/>
  </cols>
  <sheetData>
    <row r="1" spans="2:10" ht="20" x14ac:dyDescent="0.35">
      <c r="B1" s="32" t="s">
        <v>20</v>
      </c>
      <c r="C1" s="32"/>
      <c r="D1" s="32"/>
      <c r="E1" s="32"/>
      <c r="F1" s="32"/>
      <c r="G1" s="32"/>
      <c r="H1" s="32"/>
      <c r="I1" s="32"/>
      <c r="J1" s="32"/>
    </row>
    <row r="2" spans="2:10" ht="16" thickBot="1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39" t="s">
        <v>9</v>
      </c>
      <c r="C3" s="15" t="s">
        <v>10</v>
      </c>
      <c r="D3" s="139" t="s">
        <v>11</v>
      </c>
      <c r="E3" s="67"/>
      <c r="F3" s="17" t="s">
        <v>12</v>
      </c>
      <c r="G3" s="34"/>
      <c r="H3" s="123" t="s">
        <v>13</v>
      </c>
      <c r="I3" s="34"/>
      <c r="J3" s="19" t="s">
        <v>14</v>
      </c>
    </row>
    <row r="4" spans="2:10" ht="22.5" customHeight="1" x14ac:dyDescent="0.35">
      <c r="B4" s="190" t="s">
        <v>18</v>
      </c>
      <c r="C4" s="21">
        <v>1.1000000000000001</v>
      </c>
      <c r="D4" s="144" t="s">
        <v>17</v>
      </c>
      <c r="E4" s="21"/>
      <c r="F4" s="35">
        <v>10010</v>
      </c>
      <c r="G4" s="36"/>
      <c r="H4" s="153">
        <v>17262.63</v>
      </c>
      <c r="I4" s="37"/>
      <c r="J4" s="35">
        <v>17262.63</v>
      </c>
    </row>
    <row r="5" spans="2:10" ht="22.5" customHeight="1" x14ac:dyDescent="0.35">
      <c r="B5" s="191"/>
      <c r="C5" s="31">
        <v>1.1000000000000001</v>
      </c>
      <c r="D5" s="154" t="s">
        <v>21</v>
      </c>
      <c r="E5" s="31"/>
      <c r="F5" s="35">
        <v>8008</v>
      </c>
      <c r="G5" s="36"/>
      <c r="H5" s="153">
        <v>13069.465062499999</v>
      </c>
      <c r="I5" s="37"/>
      <c r="J5" s="35">
        <v>13069.465062499999</v>
      </c>
    </row>
    <row r="6" spans="2:10" ht="22.5" customHeight="1" x14ac:dyDescent="0.35">
      <c r="B6" s="191"/>
      <c r="C6" s="31">
        <v>1.1000000000000001</v>
      </c>
      <c r="D6" s="154" t="s">
        <v>22</v>
      </c>
      <c r="E6" s="31"/>
      <c r="F6" s="24">
        <v>3.8306847999999998</v>
      </c>
      <c r="G6" s="22"/>
      <c r="H6" s="125">
        <v>4.6776870499999994</v>
      </c>
      <c r="I6" s="22"/>
      <c r="J6" s="24">
        <v>4.6776870499999994</v>
      </c>
    </row>
    <row r="7" spans="2:10" ht="22.5" customHeight="1" x14ac:dyDescent="0.35">
      <c r="B7" s="191"/>
      <c r="C7" s="31">
        <v>1.2</v>
      </c>
      <c r="D7" s="154" t="s">
        <v>23</v>
      </c>
      <c r="E7" s="31"/>
      <c r="F7" s="35">
        <v>1395.24</v>
      </c>
      <c r="G7" s="36"/>
      <c r="H7" s="153">
        <v>5025.0200000000004</v>
      </c>
      <c r="I7" s="37"/>
      <c r="J7" s="35">
        <v>5025.0200000000004</v>
      </c>
    </row>
    <row r="8" spans="2:10" ht="22.5" customHeight="1" x14ac:dyDescent="0.35">
      <c r="B8" s="191"/>
      <c r="C8" s="31">
        <v>1.3</v>
      </c>
      <c r="D8" s="154" t="s">
        <v>24</v>
      </c>
      <c r="E8" s="31"/>
      <c r="F8" s="35">
        <v>39</v>
      </c>
      <c r="G8" s="36"/>
      <c r="H8" s="153">
        <v>87.01</v>
      </c>
      <c r="I8" s="37"/>
      <c r="J8" s="35">
        <v>87.01</v>
      </c>
    </row>
    <row r="9" spans="2:10" ht="22.5" customHeight="1" x14ac:dyDescent="0.35">
      <c r="B9" s="191"/>
      <c r="C9" s="31" t="s">
        <v>19</v>
      </c>
      <c r="D9" s="154" t="s">
        <v>15</v>
      </c>
      <c r="E9" s="31"/>
      <c r="F9" s="24">
        <v>30.402269015269223</v>
      </c>
      <c r="G9" s="22"/>
      <c r="H9" s="125">
        <v>42.65</v>
      </c>
      <c r="I9" s="22"/>
      <c r="J9" s="24">
        <v>30.205448799999999</v>
      </c>
    </row>
    <row r="10" spans="2:10" ht="22.5" customHeight="1" x14ac:dyDescent="0.35">
      <c r="B10" s="191"/>
      <c r="C10" s="31">
        <v>2.1</v>
      </c>
      <c r="D10" s="154" t="s">
        <v>25</v>
      </c>
      <c r="E10" s="31"/>
      <c r="F10" s="38">
        <v>2963</v>
      </c>
      <c r="G10" s="39"/>
      <c r="H10" s="155">
        <v>5946.2991000000002</v>
      </c>
      <c r="I10" s="40"/>
      <c r="J10" s="38">
        <v>5946.2991000000002</v>
      </c>
    </row>
    <row r="11" spans="2:10" ht="22.5" customHeight="1" x14ac:dyDescent="0.35">
      <c r="B11" s="191"/>
      <c r="C11" s="31" t="s">
        <v>96</v>
      </c>
      <c r="D11" s="154" t="s">
        <v>15</v>
      </c>
      <c r="E11" s="31"/>
      <c r="F11" s="24">
        <v>7.6041728721000004</v>
      </c>
      <c r="G11" s="22"/>
      <c r="H11" s="125">
        <v>7.5016342600000003</v>
      </c>
      <c r="I11" s="22"/>
      <c r="J11" s="24">
        <v>7.5016342600000003</v>
      </c>
    </row>
    <row r="12" spans="2:10" ht="22.5" customHeight="1" x14ac:dyDescent="0.35">
      <c r="B12" s="191"/>
      <c r="C12" s="31">
        <v>4.0999999999999996</v>
      </c>
      <c r="D12" s="154" t="s">
        <v>26</v>
      </c>
      <c r="E12" s="31"/>
      <c r="F12" s="38">
        <v>2431</v>
      </c>
      <c r="G12" s="39"/>
      <c r="H12" s="155">
        <v>4248</v>
      </c>
      <c r="I12" s="40"/>
      <c r="J12" s="38">
        <v>3616</v>
      </c>
    </row>
    <row r="13" spans="2:10" ht="22.5" customHeight="1" x14ac:dyDescent="0.35">
      <c r="B13" s="191"/>
      <c r="C13" s="21">
        <v>4.0999999999999996</v>
      </c>
      <c r="D13" s="154" t="s">
        <v>15</v>
      </c>
      <c r="E13" s="31"/>
      <c r="F13" s="24">
        <v>36.745556493565566</v>
      </c>
      <c r="G13" s="22"/>
      <c r="H13" s="125">
        <v>39.399032549999994</v>
      </c>
      <c r="I13" s="22"/>
      <c r="J13" s="24">
        <v>24.822699829999998</v>
      </c>
    </row>
    <row r="14" spans="2:10" ht="22.5" customHeight="1" x14ac:dyDescent="0.35">
      <c r="B14" s="191"/>
      <c r="C14" s="21">
        <v>4</v>
      </c>
      <c r="D14" s="144" t="s">
        <v>27</v>
      </c>
      <c r="E14" s="21"/>
      <c r="F14" s="24">
        <v>91.913891233913915</v>
      </c>
      <c r="G14" s="22"/>
      <c r="H14" s="125">
        <v>98.497581374999982</v>
      </c>
      <c r="I14" s="22"/>
      <c r="J14" s="24">
        <v>62.056749574999998</v>
      </c>
    </row>
    <row r="15" spans="2:10" ht="22.5" customHeight="1" x14ac:dyDescent="0.35">
      <c r="B15" s="191"/>
      <c r="C15" s="21">
        <v>4</v>
      </c>
      <c r="D15" s="154" t="s">
        <v>15</v>
      </c>
      <c r="E15" s="31"/>
      <c r="F15" s="24">
        <v>36.79555649356557</v>
      </c>
      <c r="G15" s="22"/>
      <c r="H15" s="125">
        <v>39.399032549999994</v>
      </c>
      <c r="I15" s="22"/>
      <c r="J15" s="24">
        <v>24.822699829999998</v>
      </c>
    </row>
    <row r="16" spans="2:10" ht="22.5" customHeight="1" thickBot="1" x14ac:dyDescent="0.4">
      <c r="B16" s="192"/>
      <c r="C16" s="42">
        <v>16</v>
      </c>
      <c r="D16" s="154" t="s">
        <v>15</v>
      </c>
      <c r="E16" s="31"/>
      <c r="F16" s="24">
        <v>13.866402734201991</v>
      </c>
      <c r="G16" s="22"/>
      <c r="H16" s="156">
        <v>0.49871249999999995</v>
      </c>
      <c r="I16" s="22"/>
      <c r="J16" s="56">
        <v>0.43457023000000006</v>
      </c>
    </row>
    <row r="17" spans="2:10" x14ac:dyDescent="0.35">
      <c r="B17" s="28" t="str">
        <f>'Gwariant a Chyllid a Neilltuwyd'!B6</f>
        <v>Ffynhonell: DG&amp;N, 30-04-2023</v>
      </c>
      <c r="C17" s="29"/>
      <c r="D17" s="29"/>
      <c r="E17" s="29"/>
      <c r="F17" s="29"/>
      <c r="G17" s="29"/>
      <c r="H17" s="29"/>
      <c r="I17" s="29"/>
      <c r="J17" s="29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77" t="s">
        <v>29</v>
      </c>
      <c r="C1" s="77"/>
      <c r="D1" s="77"/>
      <c r="E1" s="77"/>
      <c r="F1" s="77"/>
      <c r="G1" s="77"/>
      <c r="H1" s="77"/>
      <c r="I1" s="77"/>
      <c r="J1" s="77"/>
    </row>
    <row r="2" spans="2:10" ht="16" thickBot="1" x14ac:dyDescent="0.4">
      <c r="B2" s="14"/>
      <c r="C2" s="14"/>
    </row>
    <row r="3" spans="2:10" ht="36" customHeight="1" x14ac:dyDescent="0.35">
      <c r="B3" s="157" t="s">
        <v>9</v>
      </c>
      <c r="C3" s="16" t="s">
        <v>10</v>
      </c>
      <c r="D3" s="158" t="s">
        <v>11</v>
      </c>
      <c r="E3" s="18"/>
      <c r="F3" s="18" t="s">
        <v>12</v>
      </c>
      <c r="G3" s="18"/>
      <c r="H3" s="159" t="s">
        <v>13</v>
      </c>
      <c r="I3" s="44"/>
      <c r="J3" s="43" t="s">
        <v>14</v>
      </c>
    </row>
    <row r="4" spans="2:10" ht="22.5" customHeight="1" x14ac:dyDescent="0.35">
      <c r="B4" s="190" t="s">
        <v>28</v>
      </c>
      <c r="C4" s="20">
        <v>1.1000000000000001</v>
      </c>
      <c r="D4" s="141" t="s">
        <v>17</v>
      </c>
      <c r="E4" s="21"/>
      <c r="F4" s="45">
        <v>16996</v>
      </c>
      <c r="G4" s="46"/>
      <c r="H4" s="160">
        <v>75304.95</v>
      </c>
      <c r="I4" s="46"/>
      <c r="J4" s="47">
        <v>75304.95</v>
      </c>
    </row>
    <row r="5" spans="2:10" ht="22.5" customHeight="1" x14ac:dyDescent="0.35">
      <c r="B5" s="191"/>
      <c r="C5" s="31">
        <v>1.1000000000000001</v>
      </c>
      <c r="D5" s="154" t="s">
        <v>21</v>
      </c>
      <c r="E5" s="31"/>
      <c r="F5" s="48">
        <v>11211</v>
      </c>
      <c r="G5" s="46"/>
      <c r="H5" s="161">
        <v>26922.486562499998</v>
      </c>
      <c r="I5" s="46"/>
      <c r="J5" s="49">
        <v>26922.486562499998</v>
      </c>
    </row>
    <row r="6" spans="2:10" ht="22.5" customHeight="1" x14ac:dyDescent="0.35">
      <c r="B6" s="191"/>
      <c r="C6" s="31">
        <v>1.1000000000000001</v>
      </c>
      <c r="D6" s="154" t="s">
        <v>22</v>
      </c>
      <c r="E6" s="31"/>
      <c r="F6" s="23">
        <v>48.208366112312156</v>
      </c>
      <c r="G6" s="22"/>
      <c r="H6" s="125">
        <v>42.710469679999996</v>
      </c>
      <c r="I6" s="22"/>
      <c r="J6" s="24">
        <v>42.710469679999996</v>
      </c>
    </row>
    <row r="7" spans="2:10" ht="22.5" customHeight="1" x14ac:dyDescent="0.35">
      <c r="B7" s="191"/>
      <c r="C7" s="31">
        <v>1.2</v>
      </c>
      <c r="D7" s="154" t="s">
        <v>23</v>
      </c>
      <c r="E7" s="31"/>
      <c r="F7" s="48">
        <v>90.600000000000009</v>
      </c>
      <c r="G7" s="46"/>
      <c r="H7" s="161">
        <v>326.3</v>
      </c>
      <c r="I7" s="46"/>
      <c r="J7" s="49">
        <v>326.3</v>
      </c>
    </row>
    <row r="8" spans="2:10" ht="22.5" customHeight="1" x14ac:dyDescent="0.35">
      <c r="B8" s="191"/>
      <c r="C8" s="31" t="s">
        <v>19</v>
      </c>
      <c r="D8" s="154" t="s">
        <v>15</v>
      </c>
      <c r="E8" s="31"/>
      <c r="F8" s="23">
        <v>49.933793654991966</v>
      </c>
      <c r="G8" s="22"/>
      <c r="H8" s="125">
        <v>44.368116599999986</v>
      </c>
      <c r="I8" s="22"/>
      <c r="J8" s="24">
        <v>44.368116599999986</v>
      </c>
    </row>
    <row r="9" spans="2:10" ht="22.5" customHeight="1" x14ac:dyDescent="0.35">
      <c r="B9" s="191"/>
      <c r="C9" s="31">
        <v>2.1</v>
      </c>
      <c r="D9" s="154" t="s">
        <v>25</v>
      </c>
      <c r="E9" s="31"/>
      <c r="F9" s="50">
        <v>303</v>
      </c>
      <c r="G9" s="51"/>
      <c r="H9" s="162">
        <v>608.93999999999994</v>
      </c>
      <c r="I9" s="51"/>
      <c r="J9" s="52">
        <v>608.93999999999994</v>
      </c>
    </row>
    <row r="10" spans="2:10" ht="22.5" customHeight="1" x14ac:dyDescent="0.35">
      <c r="B10" s="191"/>
      <c r="C10" s="31" t="s">
        <v>96</v>
      </c>
      <c r="D10" s="154" t="s">
        <v>15</v>
      </c>
      <c r="E10" s="31"/>
      <c r="F10" s="23">
        <v>0.77871714000000003</v>
      </c>
      <c r="G10" s="22"/>
      <c r="H10" s="125">
        <v>0.86</v>
      </c>
      <c r="I10" s="22"/>
      <c r="J10" s="24">
        <v>0.76821650000000008</v>
      </c>
    </row>
    <row r="11" spans="2:10" ht="22.5" customHeight="1" x14ac:dyDescent="0.35">
      <c r="B11" s="191"/>
      <c r="C11" s="31">
        <v>4.2</v>
      </c>
      <c r="D11" s="154" t="s">
        <v>30</v>
      </c>
      <c r="E11" s="31"/>
      <c r="F11" s="50">
        <v>120</v>
      </c>
      <c r="G11" s="51"/>
      <c r="H11" s="162">
        <v>111</v>
      </c>
      <c r="I11" s="51"/>
      <c r="J11" s="52">
        <v>111</v>
      </c>
    </row>
    <row r="12" spans="2:10" ht="22.5" customHeight="1" x14ac:dyDescent="0.35">
      <c r="B12" s="191"/>
      <c r="C12" s="21">
        <v>4</v>
      </c>
      <c r="D12" s="144" t="s">
        <v>27</v>
      </c>
      <c r="E12" s="21"/>
      <c r="F12" s="23">
        <v>125.15426562499999</v>
      </c>
      <c r="G12" s="22"/>
      <c r="H12" s="125">
        <v>183.33740299999999</v>
      </c>
      <c r="I12" s="22"/>
      <c r="J12" s="24">
        <v>145.07049163999997</v>
      </c>
    </row>
    <row r="13" spans="2:10" ht="22.5" customHeight="1" x14ac:dyDescent="0.35">
      <c r="B13" s="191"/>
      <c r="C13" s="21">
        <v>4</v>
      </c>
      <c r="D13" s="144" t="s">
        <v>15</v>
      </c>
      <c r="E13" s="21"/>
      <c r="F13" s="23">
        <v>50.06170625</v>
      </c>
      <c r="G13" s="22"/>
      <c r="H13" s="125">
        <v>53.203051000000002</v>
      </c>
      <c r="I13" s="22"/>
      <c r="J13" s="24">
        <v>45.750205150000006</v>
      </c>
    </row>
    <row r="14" spans="2:10" ht="22.5" customHeight="1" x14ac:dyDescent="0.35">
      <c r="B14" s="191"/>
      <c r="C14" s="21">
        <v>16.399999999999999</v>
      </c>
      <c r="D14" s="144" t="s">
        <v>31</v>
      </c>
      <c r="E14" s="21"/>
      <c r="F14" s="50">
        <v>165</v>
      </c>
      <c r="G14" s="51"/>
      <c r="H14" s="162">
        <v>184</v>
      </c>
      <c r="I14" s="51"/>
      <c r="J14" s="52">
        <v>184</v>
      </c>
    </row>
    <row r="15" spans="2:10" ht="22.5" customHeight="1" x14ac:dyDescent="0.35">
      <c r="B15" s="191"/>
      <c r="C15" s="21">
        <v>16</v>
      </c>
      <c r="D15" s="144" t="s">
        <v>97</v>
      </c>
      <c r="E15" s="21"/>
      <c r="F15" s="50">
        <v>165</v>
      </c>
      <c r="G15" s="51"/>
      <c r="H15" s="162">
        <v>15</v>
      </c>
      <c r="I15" s="51"/>
      <c r="J15" s="52">
        <v>15</v>
      </c>
    </row>
    <row r="16" spans="2:10" ht="22.5" customHeight="1" thickBot="1" x14ac:dyDescent="0.4">
      <c r="B16" s="192"/>
      <c r="C16" s="21">
        <v>16</v>
      </c>
      <c r="D16" s="144" t="s">
        <v>15</v>
      </c>
      <c r="E16" s="21"/>
      <c r="F16" s="23">
        <v>32.063390204015235</v>
      </c>
      <c r="G16" s="22"/>
      <c r="H16" s="125">
        <v>9.8968846520999989</v>
      </c>
      <c r="I16" s="22"/>
      <c r="J16" s="24">
        <v>3.0097568900000002</v>
      </c>
    </row>
    <row r="17" spans="2:10" x14ac:dyDescent="0.35">
      <c r="B17" s="28" t="str">
        <f>'Gwariant a Chyllid a Neilltuwyd'!B6</f>
        <v>Ffynhonell: DG&amp;N, 30-04-2023</v>
      </c>
      <c r="C17" s="29"/>
      <c r="D17" s="29"/>
      <c r="E17" s="29"/>
      <c r="F17" s="29"/>
      <c r="G17" s="29"/>
      <c r="H17" s="29"/>
      <c r="I17" s="29"/>
      <c r="J17" s="29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1:10" ht="20.25" customHeight="1" x14ac:dyDescent="0.35">
      <c r="A1" s="67"/>
      <c r="B1" s="77" t="s">
        <v>32</v>
      </c>
      <c r="C1" s="77"/>
      <c r="D1" s="77"/>
      <c r="E1" s="77"/>
      <c r="F1" s="77"/>
      <c r="G1" s="77"/>
      <c r="H1" s="77"/>
      <c r="I1" s="77"/>
      <c r="J1" s="77"/>
    </row>
    <row r="2" spans="1:10" ht="16" thickBot="1" x14ac:dyDescent="0.4">
      <c r="B2" s="14"/>
      <c r="C2" s="14"/>
    </row>
    <row r="3" spans="1:10" ht="36" customHeight="1" x14ac:dyDescent="0.35">
      <c r="B3" s="157" t="s">
        <v>33</v>
      </c>
      <c r="C3" s="16" t="s">
        <v>10</v>
      </c>
      <c r="D3" s="158" t="s">
        <v>11</v>
      </c>
      <c r="E3" s="18"/>
      <c r="F3" s="18" t="s">
        <v>12</v>
      </c>
      <c r="G3" s="18"/>
      <c r="H3" s="158" t="s">
        <v>13</v>
      </c>
      <c r="I3" s="18"/>
      <c r="J3" s="43" t="s">
        <v>14</v>
      </c>
    </row>
    <row r="4" spans="1:10" ht="22.5" customHeight="1" x14ac:dyDescent="0.35">
      <c r="B4" s="190" t="s">
        <v>34</v>
      </c>
      <c r="C4" s="20">
        <v>1.1000000000000001</v>
      </c>
      <c r="D4" s="141" t="s">
        <v>17</v>
      </c>
      <c r="E4" s="21"/>
      <c r="F4" s="110">
        <v>1376</v>
      </c>
      <c r="G4" s="36"/>
      <c r="H4" s="163">
        <v>1793.52</v>
      </c>
      <c r="I4" s="36"/>
      <c r="J4" s="111">
        <v>1793.52</v>
      </c>
    </row>
    <row r="5" spans="1:10" ht="22.5" customHeight="1" x14ac:dyDescent="0.35">
      <c r="B5" s="191"/>
      <c r="C5" s="31">
        <v>1.1000000000000001</v>
      </c>
      <c r="D5" s="154" t="s">
        <v>21</v>
      </c>
      <c r="E5" s="31"/>
      <c r="F5" s="53">
        <v>2092</v>
      </c>
      <c r="G5" s="36"/>
      <c r="H5" s="164">
        <v>1357.8664999999999</v>
      </c>
      <c r="I5" s="36"/>
      <c r="J5" s="54">
        <v>1357.8664999999999</v>
      </c>
    </row>
    <row r="6" spans="1:10" ht="22.5" customHeight="1" x14ac:dyDescent="0.35">
      <c r="B6" s="191"/>
      <c r="C6" s="31">
        <v>1.1000000000000001</v>
      </c>
      <c r="D6" s="154" t="s">
        <v>22</v>
      </c>
      <c r="E6" s="31"/>
      <c r="F6" s="23">
        <v>0.83786134484485353</v>
      </c>
      <c r="G6" s="22"/>
      <c r="H6" s="125">
        <v>3.5008153152000001</v>
      </c>
      <c r="I6" s="22"/>
      <c r="J6" s="24">
        <v>3.5008153152000001</v>
      </c>
    </row>
    <row r="7" spans="1:10" ht="22.5" customHeight="1" x14ac:dyDescent="0.35">
      <c r="B7" s="191"/>
      <c r="C7" s="31">
        <v>1.2</v>
      </c>
      <c r="D7" s="154" t="s">
        <v>23</v>
      </c>
      <c r="E7" s="31"/>
      <c r="F7" s="53">
        <v>144.96</v>
      </c>
      <c r="G7" s="36"/>
      <c r="H7" s="164">
        <v>522.08000000000004</v>
      </c>
      <c r="I7" s="36"/>
      <c r="J7" s="54">
        <v>522.08000000000004</v>
      </c>
    </row>
    <row r="8" spans="1:10" ht="22.5" customHeight="1" x14ac:dyDescent="0.35">
      <c r="B8" s="191"/>
      <c r="C8" s="31">
        <v>1.3</v>
      </c>
      <c r="D8" s="154" t="s">
        <v>24</v>
      </c>
      <c r="E8" s="31"/>
      <c r="F8" s="53">
        <v>4</v>
      </c>
      <c r="G8" s="36"/>
      <c r="H8" s="164">
        <v>9.0400000000000009</v>
      </c>
      <c r="I8" s="36"/>
      <c r="J8" s="54">
        <v>9.0400000000000009</v>
      </c>
    </row>
    <row r="9" spans="1:10" ht="22.5" customHeight="1" x14ac:dyDescent="0.35">
      <c r="B9" s="191"/>
      <c r="C9" s="31" t="s">
        <v>19</v>
      </c>
      <c r="D9" s="154" t="s">
        <v>15</v>
      </c>
      <c r="E9" s="31"/>
      <c r="F9" s="23">
        <v>3.5985454151325649</v>
      </c>
      <c r="G9" s="22"/>
      <c r="H9" s="125">
        <v>6.1530834903600002</v>
      </c>
      <c r="I9" s="22"/>
      <c r="J9" s="24">
        <v>6.1530834903600002</v>
      </c>
    </row>
    <row r="10" spans="1:10" ht="22.5" customHeight="1" x14ac:dyDescent="0.35">
      <c r="B10" s="191"/>
      <c r="C10" s="31">
        <v>2.1</v>
      </c>
      <c r="D10" s="154" t="s">
        <v>25</v>
      </c>
      <c r="E10" s="31"/>
      <c r="F10" s="112">
        <v>1684</v>
      </c>
      <c r="G10" s="39"/>
      <c r="H10" s="165">
        <v>1522.35</v>
      </c>
      <c r="I10" s="39"/>
      <c r="J10" s="41">
        <v>1522.35</v>
      </c>
    </row>
    <row r="11" spans="1:10" ht="22.5" customHeight="1" x14ac:dyDescent="0.35">
      <c r="B11" s="191"/>
      <c r="C11" s="31" t="s">
        <v>96</v>
      </c>
      <c r="D11" s="154" t="s">
        <v>15</v>
      </c>
      <c r="E11" s="31"/>
      <c r="F11" s="23">
        <v>2.0123028500000002</v>
      </c>
      <c r="G11" s="22"/>
      <c r="H11" s="125">
        <v>2.6696761705349998</v>
      </c>
      <c r="I11" s="22"/>
      <c r="J11" s="24">
        <v>2.6696761705349998</v>
      </c>
    </row>
    <row r="12" spans="1:10" ht="22.5" customHeight="1" x14ac:dyDescent="0.35">
      <c r="B12" s="191"/>
      <c r="C12" s="31">
        <v>4.4000000000000004</v>
      </c>
      <c r="D12" s="154" t="s">
        <v>30</v>
      </c>
      <c r="E12" s="31"/>
      <c r="F12" s="112">
        <v>11120</v>
      </c>
      <c r="G12" s="39"/>
      <c r="H12" s="165">
        <v>11120</v>
      </c>
      <c r="I12" s="39"/>
      <c r="J12" s="41">
        <v>9794</v>
      </c>
    </row>
    <row r="13" spans="1:10" ht="22.5" customHeight="1" x14ac:dyDescent="0.35">
      <c r="B13" s="191"/>
      <c r="C13" s="31">
        <v>4</v>
      </c>
      <c r="D13" s="154" t="s">
        <v>27</v>
      </c>
      <c r="E13" s="31"/>
      <c r="F13" s="23">
        <v>47.683432312866152</v>
      </c>
      <c r="G13" s="22"/>
      <c r="H13" s="125">
        <v>58.056506793899999</v>
      </c>
      <c r="I13" s="22"/>
      <c r="J13" s="24">
        <v>47.635755120000006</v>
      </c>
    </row>
    <row r="14" spans="1:10" ht="22.5" customHeight="1" x14ac:dyDescent="0.35">
      <c r="B14" s="191"/>
      <c r="C14" s="31">
        <v>4</v>
      </c>
      <c r="D14" s="154" t="s">
        <v>15</v>
      </c>
      <c r="E14" s="31"/>
      <c r="F14" s="23">
        <v>47.683432312866152</v>
      </c>
      <c r="G14" s="22"/>
      <c r="H14" s="125">
        <v>58.056506793899999</v>
      </c>
      <c r="I14" s="22"/>
      <c r="J14" s="24">
        <v>47.635755120000006</v>
      </c>
    </row>
    <row r="15" spans="1:10" ht="22.5" customHeight="1" x14ac:dyDescent="0.35">
      <c r="B15" s="191"/>
      <c r="C15" s="31">
        <v>8.1</v>
      </c>
      <c r="D15" s="154" t="s">
        <v>35</v>
      </c>
      <c r="E15" s="31"/>
      <c r="F15" s="112">
        <v>2498</v>
      </c>
      <c r="G15" s="39"/>
      <c r="H15" s="165">
        <v>8424.8200000000234</v>
      </c>
      <c r="I15" s="39"/>
      <c r="J15" s="41">
        <v>1971.5500000000034</v>
      </c>
    </row>
    <row r="16" spans="1:10" ht="22.5" customHeight="1" x14ac:dyDescent="0.35">
      <c r="B16" s="191"/>
      <c r="C16" s="31">
        <v>8.1</v>
      </c>
      <c r="D16" s="154" t="s">
        <v>15</v>
      </c>
      <c r="E16" s="31"/>
      <c r="F16" s="23">
        <v>21.171254189499997</v>
      </c>
      <c r="G16" s="22"/>
      <c r="H16" s="125">
        <v>12.250959551599998</v>
      </c>
      <c r="I16" s="22"/>
      <c r="J16" s="24">
        <v>9.3612574399999993</v>
      </c>
    </row>
    <row r="17" spans="2:10" ht="22.5" customHeight="1" x14ac:dyDescent="0.35">
      <c r="B17" s="191"/>
      <c r="C17" s="31">
        <v>8.1999999999999993</v>
      </c>
      <c r="D17" s="154" t="s">
        <v>35</v>
      </c>
      <c r="E17" s="31"/>
      <c r="F17" s="112">
        <v>50</v>
      </c>
      <c r="G17" s="39"/>
      <c r="H17" s="165">
        <v>45</v>
      </c>
      <c r="I17" s="39"/>
      <c r="J17" s="41">
        <v>1.47</v>
      </c>
    </row>
    <row r="18" spans="2:10" ht="22.5" customHeight="1" x14ac:dyDescent="0.35">
      <c r="B18" s="191"/>
      <c r="C18" s="31">
        <v>8.1999999999999993</v>
      </c>
      <c r="D18" s="154" t="s">
        <v>15</v>
      </c>
      <c r="E18" s="31"/>
      <c r="F18" s="113">
        <v>0.01</v>
      </c>
      <c r="G18" s="114"/>
      <c r="H18" s="166">
        <v>2.5019999999999999E-3</v>
      </c>
      <c r="I18" s="57"/>
      <c r="J18" s="115">
        <v>2.532E-3</v>
      </c>
    </row>
    <row r="19" spans="2:10" ht="22.5" customHeight="1" x14ac:dyDescent="0.35">
      <c r="B19" s="191"/>
      <c r="C19" s="31">
        <v>10.1</v>
      </c>
      <c r="D19" s="154" t="s">
        <v>35</v>
      </c>
      <c r="E19" s="31"/>
      <c r="F19" s="112">
        <v>635399</v>
      </c>
      <c r="G19" s="39"/>
      <c r="H19" s="165">
        <v>1819280.520000037</v>
      </c>
      <c r="I19" s="116"/>
      <c r="J19" s="41">
        <v>691801.42999999784</v>
      </c>
    </row>
    <row r="20" spans="2:10" ht="22.5" customHeight="1" x14ac:dyDescent="0.35">
      <c r="B20" s="191"/>
      <c r="C20" s="31">
        <v>10.1</v>
      </c>
      <c r="D20" s="154" t="s">
        <v>46</v>
      </c>
      <c r="E20" s="31"/>
      <c r="F20" s="112">
        <v>635399</v>
      </c>
      <c r="G20" s="39"/>
      <c r="H20" s="167">
        <v>1264835.9200000095</v>
      </c>
      <c r="I20" s="116"/>
      <c r="J20" s="112">
        <v>752849.049999999</v>
      </c>
    </row>
    <row r="21" spans="2:10" ht="22.5" customHeight="1" x14ac:dyDescent="0.35">
      <c r="B21" s="191"/>
      <c r="C21" s="31">
        <v>10.1</v>
      </c>
      <c r="D21" s="154" t="s">
        <v>36</v>
      </c>
      <c r="E21" s="31"/>
      <c r="F21" s="112">
        <v>7337.55</v>
      </c>
      <c r="G21" s="39"/>
      <c r="H21" s="165">
        <v>5362</v>
      </c>
      <c r="I21" s="39"/>
      <c r="J21" s="41">
        <v>4829</v>
      </c>
    </row>
    <row r="22" spans="2:10" ht="22.5" customHeight="1" x14ac:dyDescent="0.35">
      <c r="B22" s="191"/>
      <c r="C22" s="21">
        <v>10.1</v>
      </c>
      <c r="D22" s="144" t="s">
        <v>15</v>
      </c>
      <c r="E22" s="21"/>
      <c r="F22" s="23">
        <v>274.91676486017752</v>
      </c>
      <c r="G22" s="22"/>
      <c r="H22" s="125">
        <v>251.92489804999994</v>
      </c>
      <c r="I22" s="22"/>
      <c r="J22" s="24">
        <v>251.92489804999994</v>
      </c>
    </row>
    <row r="23" spans="2:10" ht="22.5" customHeight="1" x14ac:dyDescent="0.35">
      <c r="B23" s="191"/>
      <c r="C23" s="31">
        <v>11.1</v>
      </c>
      <c r="D23" s="154" t="s">
        <v>26</v>
      </c>
      <c r="E23" s="31"/>
      <c r="F23" s="112">
        <v>201</v>
      </c>
      <c r="G23" s="39"/>
      <c r="H23" s="165">
        <v>175</v>
      </c>
      <c r="I23" s="39"/>
      <c r="J23" s="41">
        <v>131</v>
      </c>
    </row>
    <row r="24" spans="2:10" ht="22.5" customHeight="1" x14ac:dyDescent="0.35">
      <c r="B24" s="191"/>
      <c r="C24" s="31">
        <v>11.1</v>
      </c>
      <c r="D24" s="154" t="s">
        <v>35</v>
      </c>
      <c r="E24" s="31"/>
      <c r="F24" s="112">
        <v>11153</v>
      </c>
      <c r="G24" s="39"/>
      <c r="H24" s="165">
        <v>15018</v>
      </c>
      <c r="I24" s="39"/>
      <c r="J24" s="41">
        <v>9915.3600000000024</v>
      </c>
    </row>
    <row r="25" spans="2:10" ht="22.5" customHeight="1" x14ac:dyDescent="0.35">
      <c r="B25" s="191"/>
      <c r="C25" s="31">
        <v>11.2</v>
      </c>
      <c r="D25" s="154" t="s">
        <v>26</v>
      </c>
      <c r="E25" s="31"/>
      <c r="F25" s="112">
        <v>341</v>
      </c>
      <c r="G25" s="39"/>
      <c r="H25" s="165">
        <v>561</v>
      </c>
      <c r="I25" s="39"/>
      <c r="J25" s="41">
        <v>536</v>
      </c>
    </row>
    <row r="26" spans="2:10" ht="22.5" customHeight="1" x14ac:dyDescent="0.35">
      <c r="B26" s="191"/>
      <c r="C26" s="21">
        <v>11.2</v>
      </c>
      <c r="D26" s="154" t="s">
        <v>35</v>
      </c>
      <c r="E26" s="21"/>
      <c r="F26" s="112">
        <v>57287</v>
      </c>
      <c r="G26" s="39"/>
      <c r="H26" s="165">
        <v>128023.87000000011</v>
      </c>
      <c r="I26" s="39"/>
      <c r="J26" s="41">
        <v>64353.379999999976</v>
      </c>
    </row>
    <row r="27" spans="2:10" ht="22.5" customHeight="1" x14ac:dyDescent="0.35">
      <c r="B27" s="191"/>
      <c r="C27" s="21">
        <v>11</v>
      </c>
      <c r="D27" s="144" t="s">
        <v>15</v>
      </c>
      <c r="E27" s="21"/>
      <c r="F27" s="23">
        <v>33.192041000000003</v>
      </c>
      <c r="G27" s="22"/>
      <c r="H27" s="125">
        <v>28.999686929999996</v>
      </c>
      <c r="I27" s="22"/>
      <c r="J27" s="24">
        <v>28.999686929999996</v>
      </c>
    </row>
    <row r="28" spans="2:10" ht="22.5" customHeight="1" x14ac:dyDescent="0.35">
      <c r="B28" s="191"/>
      <c r="C28" s="21">
        <v>16</v>
      </c>
      <c r="D28" s="144" t="s">
        <v>97</v>
      </c>
      <c r="E28" s="21"/>
      <c r="F28" s="112">
        <v>25</v>
      </c>
      <c r="G28" s="39"/>
      <c r="H28" s="165">
        <v>32.857800000000005</v>
      </c>
      <c r="I28" s="39"/>
      <c r="J28" s="41">
        <v>32.857800000000005</v>
      </c>
    </row>
    <row r="29" spans="2:10" ht="22.5" customHeight="1" x14ac:dyDescent="0.35">
      <c r="B29" s="193"/>
      <c r="C29" s="105">
        <v>16</v>
      </c>
      <c r="D29" s="145" t="s">
        <v>15</v>
      </c>
      <c r="E29" s="21"/>
      <c r="F29" s="58">
        <v>14.994698632083313</v>
      </c>
      <c r="G29" s="22"/>
      <c r="H29" s="168">
        <v>17.372673160800002</v>
      </c>
      <c r="I29" s="22"/>
      <c r="J29" s="59">
        <v>12.137637083601001</v>
      </c>
    </row>
    <row r="30" spans="2:10" ht="22.5" customHeight="1" x14ac:dyDescent="0.35">
      <c r="B30" s="190" t="s">
        <v>37</v>
      </c>
      <c r="C30" s="21">
        <v>1.1000000000000001</v>
      </c>
      <c r="D30" s="144" t="s">
        <v>17</v>
      </c>
      <c r="E30" s="21"/>
      <c r="F30" s="48">
        <v>274</v>
      </c>
      <c r="G30" s="46"/>
      <c r="H30" s="161">
        <v>224.19</v>
      </c>
      <c r="I30" s="46"/>
      <c r="J30" s="54">
        <v>224.19</v>
      </c>
    </row>
    <row r="31" spans="2:10" ht="22.5" customHeight="1" x14ac:dyDescent="0.35">
      <c r="B31" s="191"/>
      <c r="C31" s="31">
        <v>1.1000000000000001</v>
      </c>
      <c r="D31" s="154" t="s">
        <v>21</v>
      </c>
      <c r="E31" s="31"/>
      <c r="F31" s="48">
        <v>644</v>
      </c>
      <c r="G31" s="46"/>
      <c r="H31" s="161">
        <v>169.73331249999998</v>
      </c>
      <c r="I31" s="46"/>
      <c r="J31" s="54">
        <v>169.73331249999998</v>
      </c>
    </row>
    <row r="32" spans="2:10" ht="22.5" customHeight="1" x14ac:dyDescent="0.35">
      <c r="B32" s="191"/>
      <c r="C32" s="31">
        <v>1.1000000000000001</v>
      </c>
      <c r="D32" s="154" t="s">
        <v>22</v>
      </c>
      <c r="E32" s="31"/>
      <c r="F32" s="55">
        <v>0.23826405636208009</v>
      </c>
      <c r="G32" s="22"/>
      <c r="H32" s="156">
        <v>0.43755268479999998</v>
      </c>
      <c r="I32" s="117"/>
      <c r="J32" s="56">
        <v>0.43755268479999998</v>
      </c>
    </row>
    <row r="33" spans="2:10" ht="22.5" customHeight="1" x14ac:dyDescent="0.35">
      <c r="B33" s="191"/>
      <c r="C33" s="31">
        <v>1.2</v>
      </c>
      <c r="D33" s="154" t="s">
        <v>23</v>
      </c>
      <c r="E33" s="31"/>
      <c r="F33" s="50">
        <v>18.12</v>
      </c>
      <c r="G33" s="51"/>
      <c r="H33" s="162">
        <v>65.260000000000005</v>
      </c>
      <c r="I33" s="51"/>
      <c r="J33" s="54">
        <v>65.260000000000005</v>
      </c>
    </row>
    <row r="34" spans="2:10" ht="22.5" customHeight="1" x14ac:dyDescent="0.35">
      <c r="B34" s="191"/>
      <c r="C34" s="31">
        <v>1.3</v>
      </c>
      <c r="D34" s="154" t="s">
        <v>24</v>
      </c>
      <c r="E34" s="31"/>
      <c r="F34" s="50">
        <v>0.5</v>
      </c>
      <c r="G34" s="51"/>
      <c r="H34" s="162">
        <v>1.1300000000000001</v>
      </c>
      <c r="I34" s="51"/>
      <c r="J34" s="118">
        <v>1.1300000000000001</v>
      </c>
    </row>
    <row r="35" spans="2:10" ht="22.5" customHeight="1" x14ac:dyDescent="0.35">
      <c r="B35" s="191"/>
      <c r="C35" s="31" t="s">
        <v>19</v>
      </c>
      <c r="D35" s="154" t="s">
        <v>15</v>
      </c>
      <c r="E35" s="31"/>
      <c r="F35" s="23">
        <v>0.58334956889804401</v>
      </c>
      <c r="G35" s="22"/>
      <c r="H35" s="125">
        <v>0.76904890963999994</v>
      </c>
      <c r="I35" s="22"/>
      <c r="J35" s="24">
        <v>0.76904890963999994</v>
      </c>
    </row>
    <row r="36" spans="2:10" ht="22.5" customHeight="1" x14ac:dyDescent="0.35">
      <c r="B36" s="191"/>
      <c r="C36" s="31">
        <v>2.1</v>
      </c>
      <c r="D36" s="154" t="s">
        <v>25</v>
      </c>
      <c r="E36" s="31"/>
      <c r="F36" s="48">
        <v>851</v>
      </c>
      <c r="G36" s="46"/>
      <c r="H36" s="161">
        <v>101.49000000000001</v>
      </c>
      <c r="I36" s="46"/>
      <c r="J36" s="41">
        <v>101.49000000000001</v>
      </c>
    </row>
    <row r="37" spans="2:10" ht="22.5" customHeight="1" x14ac:dyDescent="0.35">
      <c r="B37" s="191"/>
      <c r="C37" s="31" t="s">
        <v>96</v>
      </c>
      <c r="D37" s="154" t="s">
        <v>15</v>
      </c>
      <c r="E37" s="31"/>
      <c r="F37" s="23">
        <v>1.1037063203132973</v>
      </c>
      <c r="G37" s="22"/>
      <c r="H37" s="125">
        <v>0.33367197946499999</v>
      </c>
      <c r="I37" s="22"/>
      <c r="J37" s="24">
        <v>0.33367197946499999</v>
      </c>
    </row>
    <row r="38" spans="2:10" ht="22.5" customHeight="1" x14ac:dyDescent="0.35">
      <c r="B38" s="191"/>
      <c r="C38" s="31">
        <v>8.3000000000000007</v>
      </c>
      <c r="D38" s="154" t="s">
        <v>38</v>
      </c>
      <c r="E38" s="31"/>
      <c r="F38" s="60">
        <v>1</v>
      </c>
      <c r="G38" s="61"/>
      <c r="H38" s="169">
        <v>1</v>
      </c>
      <c r="I38" s="61"/>
      <c r="J38" s="62">
        <v>1</v>
      </c>
    </row>
    <row r="39" spans="2:10" ht="22.5" customHeight="1" x14ac:dyDescent="0.35">
      <c r="B39" s="191"/>
      <c r="C39" s="31">
        <v>8.3000000000000007</v>
      </c>
      <c r="D39" s="154" t="s">
        <v>35</v>
      </c>
      <c r="E39" s="31"/>
      <c r="F39" s="50">
        <v>76000</v>
      </c>
      <c r="G39" s="51"/>
      <c r="H39" s="162">
        <v>306000</v>
      </c>
      <c r="I39" s="51"/>
      <c r="J39" s="52">
        <v>306000</v>
      </c>
    </row>
    <row r="40" spans="2:10" ht="22.5" customHeight="1" x14ac:dyDescent="0.35">
      <c r="B40" s="191"/>
      <c r="C40" s="31">
        <v>8.3000000000000007</v>
      </c>
      <c r="D40" s="154" t="s">
        <v>15</v>
      </c>
      <c r="E40" s="31"/>
      <c r="F40" s="23">
        <v>4.0981749999999997E-2</v>
      </c>
      <c r="G40" s="22"/>
      <c r="H40" s="125">
        <v>0.18127834000000001</v>
      </c>
      <c r="I40" s="22"/>
      <c r="J40" s="24">
        <v>0.16392699999999999</v>
      </c>
    </row>
    <row r="41" spans="2:10" ht="22.5" customHeight="1" x14ac:dyDescent="0.35">
      <c r="B41" s="191"/>
      <c r="C41" s="31">
        <v>8.5</v>
      </c>
      <c r="D41" s="154" t="s">
        <v>30</v>
      </c>
      <c r="E41" s="31"/>
      <c r="F41" s="50">
        <v>403</v>
      </c>
      <c r="G41" s="51"/>
      <c r="H41" s="162">
        <v>1101</v>
      </c>
      <c r="I41" s="51"/>
      <c r="J41" s="52">
        <v>561</v>
      </c>
    </row>
    <row r="42" spans="2:10" ht="22.5" customHeight="1" x14ac:dyDescent="0.35">
      <c r="B42" s="191"/>
      <c r="C42" s="21">
        <v>8.5</v>
      </c>
      <c r="D42" s="154" t="s">
        <v>35</v>
      </c>
      <c r="E42" s="21"/>
      <c r="F42" s="50">
        <v>8400</v>
      </c>
      <c r="G42" s="51"/>
      <c r="H42" s="162">
        <v>7875</v>
      </c>
      <c r="I42" s="51"/>
      <c r="J42" s="52">
        <v>3647.9500000000003</v>
      </c>
    </row>
    <row r="43" spans="2:10" ht="22.5" customHeight="1" x14ac:dyDescent="0.35">
      <c r="B43" s="191"/>
      <c r="C43" s="21">
        <v>8.5</v>
      </c>
      <c r="D43" s="144" t="s">
        <v>15</v>
      </c>
      <c r="E43" s="21"/>
      <c r="F43" s="23">
        <v>2.9956609635000002</v>
      </c>
      <c r="G43" s="22"/>
      <c r="H43" s="125">
        <v>4.3573441400000004</v>
      </c>
      <c r="I43" s="22"/>
      <c r="J43" s="24">
        <v>4.3468169900000007</v>
      </c>
    </row>
    <row r="44" spans="2:10" ht="22.5" customHeight="1" x14ac:dyDescent="0.35">
      <c r="B44" s="191"/>
      <c r="C44" s="21">
        <v>16</v>
      </c>
      <c r="D44" s="144" t="s">
        <v>97</v>
      </c>
      <c r="E44" s="21"/>
      <c r="F44" s="48">
        <v>12</v>
      </c>
      <c r="G44" s="46"/>
      <c r="H44" s="161">
        <v>13.142200000000001</v>
      </c>
      <c r="I44" s="46"/>
      <c r="J44" s="49">
        <v>3.7547265400000005</v>
      </c>
    </row>
    <row r="45" spans="2:10" ht="22.5" customHeight="1" thickBot="1" x14ac:dyDescent="0.4">
      <c r="B45" s="192"/>
      <c r="C45" s="42">
        <v>16</v>
      </c>
      <c r="D45" s="170" t="s">
        <v>15</v>
      </c>
      <c r="E45" s="63"/>
      <c r="F45" s="64">
        <v>5.9638709505560925</v>
      </c>
      <c r="G45" s="65"/>
      <c r="H45" s="171">
        <v>7.1881558392000002</v>
      </c>
      <c r="I45" s="65"/>
      <c r="J45" s="66">
        <v>4.8547149863990002</v>
      </c>
    </row>
    <row r="46" spans="2:10" x14ac:dyDescent="0.35">
      <c r="B46" s="28" t="str">
        <f>'Gwariant a Chyllid a Neilltuwyd'!B6</f>
        <v>Ffynhonell: DG&amp;N, 30-04-2023</v>
      </c>
      <c r="C46" s="29"/>
      <c r="D46" s="29"/>
      <c r="E46" s="29"/>
      <c r="F46" s="29"/>
      <c r="G46" s="29"/>
      <c r="H46" s="29"/>
      <c r="I46" s="29"/>
      <c r="J46" s="29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77" t="s">
        <v>44</v>
      </c>
      <c r="C1" s="77"/>
      <c r="D1" s="77"/>
      <c r="E1" s="77"/>
      <c r="F1" s="77"/>
      <c r="G1" s="77"/>
      <c r="H1" s="77"/>
      <c r="I1" s="77"/>
      <c r="J1" s="77"/>
    </row>
    <row r="2" spans="2:10" ht="16" thickBot="1" x14ac:dyDescent="0.4">
      <c r="B2" s="14"/>
      <c r="C2" s="14"/>
    </row>
    <row r="3" spans="2:10" ht="36" customHeight="1" x14ac:dyDescent="0.35">
      <c r="B3" s="172" t="s">
        <v>9</v>
      </c>
      <c r="C3" s="15" t="s">
        <v>10</v>
      </c>
      <c r="D3" s="123" t="s">
        <v>11</v>
      </c>
      <c r="E3" s="18"/>
      <c r="F3" s="17" t="s">
        <v>12</v>
      </c>
      <c r="G3" s="18"/>
      <c r="H3" s="123" t="s">
        <v>13</v>
      </c>
      <c r="I3" s="18"/>
      <c r="J3" s="19" t="s">
        <v>14</v>
      </c>
    </row>
    <row r="4" spans="2:10" ht="22.5" customHeight="1" x14ac:dyDescent="0.35">
      <c r="B4" s="191" t="s">
        <v>39</v>
      </c>
      <c r="C4" s="21">
        <v>1.1000000000000001</v>
      </c>
      <c r="D4" s="141" t="s">
        <v>17</v>
      </c>
      <c r="E4" s="21"/>
      <c r="F4" s="60">
        <v>260</v>
      </c>
      <c r="G4" s="61"/>
      <c r="H4" s="173">
        <v>448.38</v>
      </c>
      <c r="I4" s="69"/>
      <c r="J4" s="68">
        <v>448.38</v>
      </c>
    </row>
    <row r="5" spans="2:10" ht="22.5" customHeight="1" x14ac:dyDescent="0.35">
      <c r="B5" s="191"/>
      <c r="C5" s="31">
        <v>1.1000000000000001</v>
      </c>
      <c r="D5" s="154" t="s">
        <v>21</v>
      </c>
      <c r="E5" s="31"/>
      <c r="F5" s="60">
        <v>208</v>
      </c>
      <c r="G5" s="61"/>
      <c r="H5" s="173">
        <v>339.46662499999996</v>
      </c>
      <c r="I5" s="69"/>
      <c r="J5" s="68">
        <v>339.46662499999996</v>
      </c>
    </row>
    <row r="6" spans="2:10" ht="22.5" customHeight="1" x14ac:dyDescent="0.35">
      <c r="B6" s="191"/>
      <c r="C6" s="31">
        <v>1.1000000000000001</v>
      </c>
      <c r="D6" s="154" t="s">
        <v>22</v>
      </c>
      <c r="E6" s="31"/>
      <c r="F6" s="55">
        <v>9.9498309999999993E-2</v>
      </c>
      <c r="G6" s="70"/>
      <c r="H6" s="156">
        <v>0.1229083</v>
      </c>
      <c r="I6" s="22"/>
      <c r="J6" s="56">
        <v>0.1229083</v>
      </c>
    </row>
    <row r="7" spans="2:10" ht="22.5" customHeight="1" x14ac:dyDescent="0.35">
      <c r="B7" s="191"/>
      <c r="C7" s="31">
        <v>1.2</v>
      </c>
      <c r="D7" s="154" t="s">
        <v>23</v>
      </c>
      <c r="E7" s="31"/>
      <c r="F7" s="60">
        <v>36.24</v>
      </c>
      <c r="G7" s="61"/>
      <c r="H7" s="173">
        <v>130.52000000000001</v>
      </c>
      <c r="I7" s="69"/>
      <c r="J7" s="68">
        <v>130.52000000000001</v>
      </c>
    </row>
    <row r="8" spans="2:10" ht="22.5" customHeight="1" x14ac:dyDescent="0.35">
      <c r="B8" s="191"/>
      <c r="C8" s="31">
        <v>1.3</v>
      </c>
      <c r="D8" s="154" t="s">
        <v>24</v>
      </c>
      <c r="E8" s="31"/>
      <c r="F8" s="60">
        <v>1</v>
      </c>
      <c r="G8" s="61"/>
      <c r="H8" s="173">
        <v>2.2600000000000002</v>
      </c>
      <c r="I8" s="69"/>
      <c r="J8" s="71">
        <v>2.2600000000000002</v>
      </c>
    </row>
    <row r="9" spans="2:10" ht="22.5" customHeight="1" x14ac:dyDescent="0.35">
      <c r="B9" s="191"/>
      <c r="C9" s="31" t="s">
        <v>19</v>
      </c>
      <c r="D9" s="154" t="s">
        <v>15</v>
      </c>
      <c r="E9" s="31"/>
      <c r="F9" s="23">
        <v>0.78966932507192789</v>
      </c>
      <c r="G9" s="22"/>
      <c r="H9" s="125">
        <v>1.1100000000000001</v>
      </c>
      <c r="I9" s="22"/>
      <c r="J9" s="24">
        <v>0.78596703000000012</v>
      </c>
    </row>
    <row r="10" spans="2:10" ht="22.5" customHeight="1" x14ac:dyDescent="0.35">
      <c r="B10" s="191"/>
      <c r="C10" s="31">
        <v>2.1</v>
      </c>
      <c r="D10" s="154" t="s">
        <v>25</v>
      </c>
      <c r="E10" s="31"/>
      <c r="F10" s="60">
        <v>83</v>
      </c>
      <c r="G10" s="61"/>
      <c r="H10" s="173">
        <v>167.45850000000002</v>
      </c>
      <c r="I10" s="69"/>
      <c r="J10" s="68">
        <v>167.45850000000002</v>
      </c>
    </row>
    <row r="11" spans="2:10" ht="22.5" customHeight="1" x14ac:dyDescent="0.35">
      <c r="B11" s="191"/>
      <c r="C11" s="31" t="s">
        <v>96</v>
      </c>
      <c r="D11" s="154" t="s">
        <v>15</v>
      </c>
      <c r="E11" s="31"/>
      <c r="F11" s="23">
        <v>0.21414721349999999</v>
      </c>
      <c r="G11" s="22"/>
      <c r="H11" s="125">
        <v>0.24</v>
      </c>
      <c r="I11" s="22"/>
      <c r="J11" s="56">
        <v>0.21125953000000003</v>
      </c>
    </row>
    <row r="12" spans="2:10" ht="22.5" customHeight="1" x14ac:dyDescent="0.35">
      <c r="B12" s="191"/>
      <c r="C12" s="31" t="s">
        <v>40</v>
      </c>
      <c r="D12" s="154" t="s">
        <v>30</v>
      </c>
      <c r="E12" s="31"/>
      <c r="F12" s="60">
        <v>286</v>
      </c>
      <c r="G12" s="61"/>
      <c r="H12" s="161">
        <v>1699</v>
      </c>
      <c r="I12" s="69"/>
      <c r="J12" s="68">
        <v>1669</v>
      </c>
    </row>
    <row r="13" spans="2:10" ht="22.5" customHeight="1" x14ac:dyDescent="0.35">
      <c r="B13" s="191"/>
      <c r="C13" s="21">
        <v>4</v>
      </c>
      <c r="D13" s="144" t="s">
        <v>27</v>
      </c>
      <c r="E13" s="21"/>
      <c r="F13" s="23">
        <v>20.314514124048891</v>
      </c>
      <c r="G13" s="22"/>
      <c r="H13" s="125">
        <v>13.3188174</v>
      </c>
      <c r="I13" s="22"/>
      <c r="J13" s="24">
        <v>13.3188174</v>
      </c>
    </row>
    <row r="14" spans="2:10" ht="22.5" customHeight="1" x14ac:dyDescent="0.35">
      <c r="B14" s="191"/>
      <c r="C14" s="21">
        <v>4</v>
      </c>
      <c r="D14" s="144" t="s">
        <v>15</v>
      </c>
      <c r="E14" s="21"/>
      <c r="F14" s="23">
        <v>6.6198273968201846</v>
      </c>
      <c r="G14" s="22"/>
      <c r="H14" s="174">
        <v>5.3275269600000001</v>
      </c>
      <c r="I14" s="22"/>
      <c r="J14" s="24">
        <v>5.3275269600000001</v>
      </c>
    </row>
    <row r="15" spans="2:10" ht="22.5" customHeight="1" x14ac:dyDescent="0.35">
      <c r="B15" s="193"/>
      <c r="C15" s="105">
        <v>16</v>
      </c>
      <c r="D15" s="175" t="s">
        <v>15</v>
      </c>
      <c r="E15" s="9"/>
      <c r="F15" s="58">
        <v>0.24709580775000001</v>
      </c>
      <c r="G15" s="22"/>
      <c r="H15" s="168">
        <v>0.247005</v>
      </c>
      <c r="I15" s="22"/>
      <c r="J15" s="106">
        <v>0.21728512000000003</v>
      </c>
    </row>
    <row r="16" spans="2:10" ht="22.5" customHeight="1" x14ac:dyDescent="0.35">
      <c r="B16" s="191" t="s">
        <v>41</v>
      </c>
      <c r="C16" s="21">
        <v>1.1000000000000001</v>
      </c>
      <c r="D16" s="141" t="s">
        <v>17</v>
      </c>
      <c r="E16" s="21"/>
      <c r="F16" s="60">
        <v>260</v>
      </c>
      <c r="G16" s="61"/>
      <c r="H16" s="173">
        <v>448.38</v>
      </c>
      <c r="I16" s="69"/>
      <c r="J16" s="68">
        <v>448.38</v>
      </c>
    </row>
    <row r="17" spans="2:10" ht="22.5" customHeight="1" x14ac:dyDescent="0.35">
      <c r="B17" s="191"/>
      <c r="C17" s="31">
        <v>1.1000000000000001</v>
      </c>
      <c r="D17" s="154" t="s">
        <v>21</v>
      </c>
      <c r="E17" s="31"/>
      <c r="F17" s="60">
        <v>208</v>
      </c>
      <c r="G17" s="61"/>
      <c r="H17" s="173">
        <v>339.46662499999996</v>
      </c>
      <c r="I17" s="69"/>
      <c r="J17" s="68">
        <v>339.46662499999996</v>
      </c>
    </row>
    <row r="18" spans="2:10" ht="22.5" customHeight="1" x14ac:dyDescent="0.35">
      <c r="B18" s="191"/>
      <c r="C18" s="31">
        <v>1.1000000000000001</v>
      </c>
      <c r="D18" s="154" t="s">
        <v>22</v>
      </c>
      <c r="E18" s="31"/>
      <c r="F18" s="55">
        <v>9.9498309999999993E-2</v>
      </c>
      <c r="G18" s="72"/>
      <c r="H18" s="156">
        <v>0.1229083</v>
      </c>
      <c r="I18" s="57"/>
      <c r="J18" s="56">
        <v>0.1229083</v>
      </c>
    </row>
    <row r="19" spans="2:10" ht="22.5" customHeight="1" x14ac:dyDescent="0.35">
      <c r="B19" s="191"/>
      <c r="C19" s="31">
        <v>1.2</v>
      </c>
      <c r="D19" s="154" t="s">
        <v>23</v>
      </c>
      <c r="E19" s="31"/>
      <c r="F19" s="60">
        <v>36.24</v>
      </c>
      <c r="G19" s="61"/>
      <c r="H19" s="173">
        <v>130.52000000000001</v>
      </c>
      <c r="I19" s="69"/>
      <c r="J19" s="68">
        <v>130.52000000000001</v>
      </c>
    </row>
    <row r="20" spans="2:10" ht="22.5" customHeight="1" x14ac:dyDescent="0.35">
      <c r="B20" s="191"/>
      <c r="C20" s="31">
        <v>1.3</v>
      </c>
      <c r="D20" s="154" t="s">
        <v>24</v>
      </c>
      <c r="E20" s="31"/>
      <c r="F20" s="60">
        <v>1</v>
      </c>
      <c r="G20" s="61"/>
      <c r="H20" s="173">
        <v>2.2600000000000002</v>
      </c>
      <c r="I20" s="69"/>
      <c r="J20" s="71">
        <v>2.2600000000000002</v>
      </c>
    </row>
    <row r="21" spans="2:10" ht="22.5" customHeight="1" x14ac:dyDescent="0.35">
      <c r="B21" s="191"/>
      <c r="C21" s="31" t="s">
        <v>19</v>
      </c>
      <c r="D21" s="154" t="s">
        <v>15</v>
      </c>
      <c r="E21" s="31"/>
      <c r="F21" s="23">
        <v>0.78966932507192789</v>
      </c>
      <c r="G21" s="22"/>
      <c r="H21" s="125">
        <v>1.1100000000000001</v>
      </c>
      <c r="I21" s="22"/>
      <c r="J21" s="24">
        <v>0.78596703000000012</v>
      </c>
    </row>
    <row r="22" spans="2:10" ht="22.5" customHeight="1" x14ac:dyDescent="0.35">
      <c r="B22" s="191"/>
      <c r="C22" s="31">
        <v>2.1</v>
      </c>
      <c r="D22" s="154" t="s">
        <v>25</v>
      </c>
      <c r="E22" s="31"/>
      <c r="F22" s="60">
        <v>66</v>
      </c>
      <c r="G22" s="61"/>
      <c r="H22" s="173">
        <v>131.93699999999998</v>
      </c>
      <c r="I22" s="69"/>
      <c r="J22" s="68">
        <v>131.93699999999998</v>
      </c>
    </row>
    <row r="23" spans="2:10" ht="22.5" customHeight="1" x14ac:dyDescent="0.35">
      <c r="B23" s="191"/>
      <c r="C23" s="31" t="s">
        <v>96</v>
      </c>
      <c r="D23" s="154" t="s">
        <v>15</v>
      </c>
      <c r="E23" s="31"/>
      <c r="F23" s="23">
        <v>0.16872204700000001</v>
      </c>
      <c r="G23" s="22"/>
      <c r="H23" s="125">
        <v>0.19</v>
      </c>
      <c r="I23" s="22"/>
      <c r="J23" s="56">
        <v>0.16644690000000004</v>
      </c>
    </row>
    <row r="24" spans="2:10" ht="22.5" customHeight="1" x14ac:dyDescent="0.35">
      <c r="B24" s="191"/>
      <c r="C24" s="21">
        <v>7.2</v>
      </c>
      <c r="D24" s="144" t="s">
        <v>30</v>
      </c>
      <c r="E24" s="21"/>
      <c r="F24" s="73">
        <v>197</v>
      </c>
      <c r="G24" s="74"/>
      <c r="H24" s="173">
        <v>5</v>
      </c>
      <c r="I24" s="69"/>
      <c r="J24" s="75">
        <v>4</v>
      </c>
    </row>
    <row r="25" spans="2:10" ht="22.5" customHeight="1" x14ac:dyDescent="0.35">
      <c r="B25" s="191"/>
      <c r="C25" s="31">
        <v>7</v>
      </c>
      <c r="D25" s="154" t="s">
        <v>27</v>
      </c>
      <c r="E25" s="31"/>
      <c r="F25" s="23">
        <v>6.2158249096815004</v>
      </c>
      <c r="G25" s="22"/>
      <c r="H25" s="125">
        <v>9.8962970480000028</v>
      </c>
      <c r="I25" s="22"/>
      <c r="J25" s="24">
        <v>0.35907569</v>
      </c>
    </row>
    <row r="26" spans="2:10" ht="22.5" customHeight="1" x14ac:dyDescent="0.35">
      <c r="B26" s="191"/>
      <c r="C26" s="31">
        <v>7</v>
      </c>
      <c r="D26" s="154" t="s">
        <v>15</v>
      </c>
      <c r="E26" s="31"/>
      <c r="F26" s="23">
        <v>5.1798540914012499</v>
      </c>
      <c r="G26" s="22"/>
      <c r="H26" s="125">
        <v>3.9585188192000009</v>
      </c>
      <c r="I26" s="22"/>
      <c r="J26" s="24">
        <v>0.27741428999999995</v>
      </c>
    </row>
    <row r="27" spans="2:10" ht="22.5" customHeight="1" x14ac:dyDescent="0.35">
      <c r="B27" s="191"/>
      <c r="C27" s="31">
        <v>8.6</v>
      </c>
      <c r="D27" s="154" t="s">
        <v>30</v>
      </c>
      <c r="E27" s="31"/>
      <c r="F27" s="73">
        <v>100</v>
      </c>
      <c r="G27" s="74"/>
      <c r="H27" s="173">
        <v>18</v>
      </c>
      <c r="I27" s="69"/>
      <c r="J27" s="75">
        <v>18</v>
      </c>
    </row>
    <row r="28" spans="2:10" ht="22.5" customHeight="1" x14ac:dyDescent="0.35">
      <c r="B28" s="191"/>
      <c r="C28" s="21">
        <v>8.6</v>
      </c>
      <c r="D28" s="144" t="s">
        <v>27</v>
      </c>
      <c r="E28" s="21"/>
      <c r="F28" s="23">
        <v>14.6171330271</v>
      </c>
      <c r="G28" s="22"/>
      <c r="H28" s="125">
        <v>14.5</v>
      </c>
      <c r="I28" s="22"/>
      <c r="J28" s="24">
        <v>2.6568275899999998</v>
      </c>
    </row>
    <row r="29" spans="2:10" ht="22.5" customHeight="1" x14ac:dyDescent="0.35">
      <c r="B29" s="191"/>
      <c r="C29" s="21">
        <v>8.6</v>
      </c>
      <c r="D29" s="144" t="s">
        <v>15</v>
      </c>
      <c r="E29" s="21"/>
      <c r="F29" s="23">
        <v>5.8468532108399991</v>
      </c>
      <c r="G29" s="22"/>
      <c r="H29" s="125">
        <v>5.8</v>
      </c>
      <c r="I29" s="22"/>
      <c r="J29" s="24">
        <v>1.10029819</v>
      </c>
    </row>
    <row r="30" spans="2:10" ht="22.5" customHeight="1" x14ac:dyDescent="0.35">
      <c r="B30" s="191"/>
      <c r="C30" s="21">
        <v>16</v>
      </c>
      <c r="D30" s="144" t="s">
        <v>97</v>
      </c>
      <c r="E30" s="21"/>
      <c r="F30" s="73">
        <v>1</v>
      </c>
      <c r="G30" s="74"/>
      <c r="H30" s="173">
        <v>0</v>
      </c>
      <c r="I30" s="69"/>
      <c r="J30" s="75">
        <v>0</v>
      </c>
    </row>
    <row r="31" spans="2:10" ht="22.5" customHeight="1" x14ac:dyDescent="0.35">
      <c r="B31" s="193"/>
      <c r="C31" s="105">
        <v>16</v>
      </c>
      <c r="D31" s="175" t="s">
        <v>15</v>
      </c>
      <c r="E31" s="9"/>
      <c r="F31" s="58">
        <v>1.0873061458724835</v>
      </c>
      <c r="G31" s="22"/>
      <c r="H31" s="168">
        <v>0.55665967589999987</v>
      </c>
      <c r="I31" s="22"/>
      <c r="J31" s="106">
        <v>0.21728512000000003</v>
      </c>
    </row>
    <row r="32" spans="2:10" ht="22.5" customHeight="1" x14ac:dyDescent="0.35">
      <c r="B32" s="190" t="s">
        <v>45</v>
      </c>
      <c r="C32" s="20">
        <v>1.1000000000000001</v>
      </c>
      <c r="D32" s="141" t="s">
        <v>17</v>
      </c>
      <c r="E32" s="21"/>
      <c r="F32" s="45">
        <v>260</v>
      </c>
      <c r="G32" s="46"/>
      <c r="H32" s="160">
        <v>448.38</v>
      </c>
      <c r="I32" s="46"/>
      <c r="J32" s="68">
        <v>448.38</v>
      </c>
    </row>
    <row r="33" spans="2:10" ht="22.5" customHeight="1" x14ac:dyDescent="0.35">
      <c r="B33" s="191"/>
      <c r="C33" s="31">
        <v>1.1000000000000001</v>
      </c>
      <c r="D33" s="154" t="s">
        <v>21</v>
      </c>
      <c r="E33" s="31"/>
      <c r="F33" s="48">
        <v>208</v>
      </c>
      <c r="G33" s="46"/>
      <c r="H33" s="161">
        <v>339.46662499999996</v>
      </c>
      <c r="I33" s="46"/>
      <c r="J33" s="68">
        <v>339.46662499999996</v>
      </c>
    </row>
    <row r="34" spans="2:10" ht="22.5" customHeight="1" x14ac:dyDescent="0.35">
      <c r="B34" s="191"/>
      <c r="C34" s="31">
        <v>1.1000000000000001</v>
      </c>
      <c r="D34" s="154" t="s">
        <v>22</v>
      </c>
      <c r="E34" s="31"/>
      <c r="F34" s="55">
        <v>9.9498309999999993E-2</v>
      </c>
      <c r="G34" s="72"/>
      <c r="H34" s="156">
        <v>0.1229083</v>
      </c>
      <c r="I34" s="57"/>
      <c r="J34" s="56">
        <v>0.1229083</v>
      </c>
    </row>
    <row r="35" spans="2:10" ht="22.5" customHeight="1" x14ac:dyDescent="0.35">
      <c r="B35" s="191"/>
      <c r="C35" s="31">
        <v>1.2</v>
      </c>
      <c r="D35" s="154" t="s">
        <v>23</v>
      </c>
      <c r="E35" s="31"/>
      <c r="F35" s="48">
        <v>36.24</v>
      </c>
      <c r="G35" s="46"/>
      <c r="H35" s="161">
        <v>130.52000000000001</v>
      </c>
      <c r="I35" s="46"/>
      <c r="J35" s="68">
        <v>130.52000000000001</v>
      </c>
    </row>
    <row r="36" spans="2:10" ht="22.5" customHeight="1" x14ac:dyDescent="0.35">
      <c r="B36" s="191"/>
      <c r="C36" s="31">
        <v>1.3</v>
      </c>
      <c r="D36" s="154" t="s">
        <v>24</v>
      </c>
      <c r="E36" s="31"/>
      <c r="F36" s="48">
        <v>1</v>
      </c>
      <c r="G36" s="46"/>
      <c r="H36" s="161">
        <v>2.2600000000000002</v>
      </c>
      <c r="I36" s="46"/>
      <c r="J36" s="71">
        <v>2.2600000000000002</v>
      </c>
    </row>
    <row r="37" spans="2:10" ht="22.5" customHeight="1" x14ac:dyDescent="0.35">
      <c r="B37" s="191"/>
      <c r="C37" s="31" t="s">
        <v>19</v>
      </c>
      <c r="D37" s="154" t="s">
        <v>15</v>
      </c>
      <c r="E37" s="31"/>
      <c r="F37" s="23">
        <v>0.78966932507192789</v>
      </c>
      <c r="G37" s="22"/>
      <c r="H37" s="125">
        <v>1.1100000000000001</v>
      </c>
      <c r="I37" s="22"/>
      <c r="J37" s="24">
        <v>0.78596703000000012</v>
      </c>
    </row>
    <row r="38" spans="2:10" ht="22.5" customHeight="1" x14ac:dyDescent="0.35">
      <c r="B38" s="191"/>
      <c r="C38" s="31">
        <v>2.1</v>
      </c>
      <c r="D38" s="154" t="s">
        <v>25</v>
      </c>
      <c r="E38" s="31"/>
      <c r="F38" s="48">
        <v>588</v>
      </c>
      <c r="G38" s="46"/>
      <c r="H38" s="161">
        <v>1179.3137999999999</v>
      </c>
      <c r="I38" s="46"/>
      <c r="J38" s="68">
        <v>1179.3137999999999</v>
      </c>
    </row>
    <row r="39" spans="2:10" ht="22.5" customHeight="1" x14ac:dyDescent="0.35">
      <c r="B39" s="191"/>
      <c r="C39" s="31" t="s">
        <v>96</v>
      </c>
      <c r="D39" s="154" t="s">
        <v>15</v>
      </c>
      <c r="E39" s="31"/>
      <c r="F39" s="23">
        <v>1.5081155278</v>
      </c>
      <c r="G39" s="22"/>
      <c r="H39" s="125">
        <v>1.67</v>
      </c>
      <c r="I39" s="22"/>
      <c r="J39" s="24">
        <v>1.48777928</v>
      </c>
    </row>
    <row r="40" spans="2:10" ht="22.5" customHeight="1" x14ac:dyDescent="0.35">
      <c r="B40" s="191"/>
      <c r="C40" s="31" t="s">
        <v>42</v>
      </c>
      <c r="D40" s="154" t="s">
        <v>30</v>
      </c>
      <c r="E40" s="31"/>
      <c r="F40" s="50">
        <v>4893</v>
      </c>
      <c r="G40" s="51"/>
      <c r="H40" s="162">
        <v>2218</v>
      </c>
      <c r="I40" s="51"/>
      <c r="J40" s="52">
        <v>1644</v>
      </c>
    </row>
    <row r="41" spans="2:10" ht="22.5" customHeight="1" x14ac:dyDescent="0.35">
      <c r="B41" s="191"/>
      <c r="C41" s="21">
        <v>4</v>
      </c>
      <c r="D41" s="144" t="s">
        <v>27</v>
      </c>
      <c r="E41" s="21"/>
      <c r="F41" s="23">
        <v>19.940970073381624</v>
      </c>
      <c r="G41" s="22"/>
      <c r="H41" s="125">
        <v>30.78964315</v>
      </c>
      <c r="I41" s="22"/>
      <c r="J41" s="24">
        <v>30.78964315</v>
      </c>
    </row>
    <row r="42" spans="2:10" ht="22.5" customHeight="1" x14ac:dyDescent="0.35">
      <c r="B42" s="191"/>
      <c r="C42" s="21">
        <v>4</v>
      </c>
      <c r="D42" s="144" t="s">
        <v>15</v>
      </c>
      <c r="E42" s="21"/>
      <c r="F42" s="23">
        <v>8.0115932839602504</v>
      </c>
      <c r="G42" s="22"/>
      <c r="H42" s="125">
        <v>12.31585726</v>
      </c>
      <c r="I42" s="22"/>
      <c r="J42" s="24">
        <v>12.31585726</v>
      </c>
    </row>
    <row r="43" spans="2:10" ht="22.5" customHeight="1" x14ac:dyDescent="0.35">
      <c r="B43" s="191"/>
      <c r="C43" s="21">
        <v>10.1</v>
      </c>
      <c r="D43" s="154" t="s">
        <v>35</v>
      </c>
      <c r="E43" s="21"/>
      <c r="F43" s="50">
        <v>59807.08</v>
      </c>
      <c r="G43" s="51"/>
      <c r="H43" s="162">
        <v>148731.05999999994</v>
      </c>
      <c r="I43" s="51"/>
      <c r="J43" s="52">
        <v>90364.10999999987</v>
      </c>
    </row>
    <row r="44" spans="2:10" ht="22.5" customHeight="1" x14ac:dyDescent="0.35">
      <c r="B44" s="191"/>
      <c r="C44" s="21">
        <v>10.1</v>
      </c>
      <c r="D44" s="144" t="s">
        <v>15</v>
      </c>
      <c r="E44" s="21"/>
      <c r="F44" s="23">
        <v>11.936916484423657</v>
      </c>
      <c r="G44" s="22"/>
      <c r="H44" s="125">
        <v>12.332195812</v>
      </c>
      <c r="I44" s="22"/>
      <c r="J44" s="24">
        <v>10.890967640000003</v>
      </c>
    </row>
    <row r="45" spans="2:10" ht="22.5" customHeight="1" x14ac:dyDescent="0.35">
      <c r="B45" s="193"/>
      <c r="C45" s="105">
        <v>16</v>
      </c>
      <c r="D45" s="175" t="s">
        <v>15</v>
      </c>
      <c r="E45" s="9"/>
      <c r="F45" s="58">
        <v>1.4477854756102158</v>
      </c>
      <c r="G45" s="22"/>
      <c r="H45" s="168">
        <v>0.247005</v>
      </c>
      <c r="I45" s="22"/>
      <c r="J45" s="106">
        <v>0.21728512000000003</v>
      </c>
    </row>
    <row r="46" spans="2:10" ht="22.5" customHeight="1" x14ac:dyDescent="0.35">
      <c r="B46" s="190" t="s">
        <v>43</v>
      </c>
      <c r="C46" s="21">
        <v>1.1000000000000001</v>
      </c>
      <c r="D46" s="141" t="s">
        <v>17</v>
      </c>
      <c r="E46" s="21"/>
      <c r="F46" s="60">
        <v>260</v>
      </c>
      <c r="G46" s="61"/>
      <c r="H46" s="169">
        <v>448.38</v>
      </c>
      <c r="I46" s="61"/>
      <c r="J46" s="68">
        <v>448.38</v>
      </c>
    </row>
    <row r="47" spans="2:10" ht="22.5" customHeight="1" x14ac:dyDescent="0.35">
      <c r="B47" s="191"/>
      <c r="C47" s="31">
        <v>1.1000000000000001</v>
      </c>
      <c r="D47" s="154" t="s">
        <v>21</v>
      </c>
      <c r="E47" s="31"/>
      <c r="F47" s="60">
        <v>208</v>
      </c>
      <c r="G47" s="61"/>
      <c r="H47" s="169">
        <v>339.46662499999996</v>
      </c>
      <c r="I47" s="61"/>
      <c r="J47" s="68">
        <v>339.46662499999996</v>
      </c>
    </row>
    <row r="48" spans="2:10" ht="22.5" customHeight="1" x14ac:dyDescent="0.35">
      <c r="B48" s="191"/>
      <c r="C48" s="31">
        <v>1.1000000000000001</v>
      </c>
      <c r="D48" s="154" t="s">
        <v>22</v>
      </c>
      <c r="E48" s="31"/>
      <c r="F48" s="55">
        <v>9.9498309999999993E-2</v>
      </c>
      <c r="G48" s="72"/>
      <c r="H48" s="156">
        <v>0.1229083</v>
      </c>
      <c r="I48" s="57"/>
      <c r="J48" s="56">
        <v>0.1229083</v>
      </c>
    </row>
    <row r="49" spans="2:10" ht="22.5" customHeight="1" x14ac:dyDescent="0.35">
      <c r="B49" s="191"/>
      <c r="C49" s="31">
        <v>1.2</v>
      </c>
      <c r="D49" s="154" t="s">
        <v>23</v>
      </c>
      <c r="E49" s="31"/>
      <c r="F49" s="60">
        <v>36.24</v>
      </c>
      <c r="G49" s="61"/>
      <c r="H49" s="169">
        <v>130.52000000000001</v>
      </c>
      <c r="I49" s="61"/>
      <c r="J49" s="68">
        <v>130.52000000000001</v>
      </c>
    </row>
    <row r="50" spans="2:10" ht="22.5" customHeight="1" x14ac:dyDescent="0.35">
      <c r="B50" s="191"/>
      <c r="C50" s="31">
        <v>1.3</v>
      </c>
      <c r="D50" s="154" t="s">
        <v>24</v>
      </c>
      <c r="E50" s="31"/>
      <c r="F50" s="60">
        <v>1</v>
      </c>
      <c r="G50" s="61"/>
      <c r="H50" s="169">
        <v>2.2600000000000002</v>
      </c>
      <c r="I50" s="61"/>
      <c r="J50" s="71">
        <v>2.2600000000000002</v>
      </c>
    </row>
    <row r="51" spans="2:10" ht="22.5" customHeight="1" x14ac:dyDescent="0.35">
      <c r="B51" s="191"/>
      <c r="C51" s="31" t="s">
        <v>19</v>
      </c>
      <c r="D51" s="154" t="s">
        <v>15</v>
      </c>
      <c r="E51" s="31"/>
      <c r="F51" s="23">
        <v>0.78966932507192789</v>
      </c>
      <c r="G51" s="22"/>
      <c r="H51" s="125">
        <v>1.1100000000000001</v>
      </c>
      <c r="I51" s="22"/>
      <c r="J51" s="24">
        <v>0.78596703000000012</v>
      </c>
    </row>
    <row r="52" spans="2:10" ht="22.5" customHeight="1" x14ac:dyDescent="0.35">
      <c r="B52" s="191"/>
      <c r="C52" s="31">
        <v>2.1</v>
      </c>
      <c r="D52" s="154" t="s">
        <v>25</v>
      </c>
      <c r="E52" s="31"/>
      <c r="F52" s="60">
        <v>326</v>
      </c>
      <c r="G52" s="61"/>
      <c r="H52" s="169">
        <v>153.2499</v>
      </c>
      <c r="I52" s="61"/>
      <c r="J52" s="68">
        <v>153.2499</v>
      </c>
    </row>
    <row r="53" spans="2:10" ht="22.5" customHeight="1" x14ac:dyDescent="0.35">
      <c r="B53" s="191"/>
      <c r="C53" s="31" t="s">
        <v>96</v>
      </c>
      <c r="D53" s="154" t="s">
        <v>15</v>
      </c>
      <c r="E53" s="31"/>
      <c r="F53" s="23">
        <v>0.50033517140670281</v>
      </c>
      <c r="G53" s="22"/>
      <c r="H53" s="125">
        <v>0.47127013000000006</v>
      </c>
      <c r="I53" s="22"/>
      <c r="J53" s="24">
        <v>0.47127013000000006</v>
      </c>
    </row>
    <row r="54" spans="2:10" ht="22.5" customHeight="1" x14ac:dyDescent="0.35">
      <c r="B54" s="191"/>
      <c r="C54" s="21">
        <v>4.4000000000000004</v>
      </c>
      <c r="D54" s="144" t="s">
        <v>30</v>
      </c>
      <c r="E54" s="21"/>
      <c r="F54" s="50">
        <v>7857</v>
      </c>
      <c r="G54" s="51"/>
      <c r="H54" s="162">
        <v>2880</v>
      </c>
      <c r="I54" s="51"/>
      <c r="J54" s="52">
        <v>2077</v>
      </c>
    </row>
    <row r="55" spans="2:10" ht="22.5" customHeight="1" x14ac:dyDescent="0.35">
      <c r="B55" s="191"/>
      <c r="C55" s="21">
        <v>4</v>
      </c>
      <c r="D55" s="144" t="s">
        <v>27</v>
      </c>
      <c r="E55" s="21"/>
      <c r="F55" s="23">
        <v>4.7767113027878567</v>
      </c>
      <c r="G55" s="22"/>
      <c r="H55" s="125">
        <v>2.9063239300000001</v>
      </c>
      <c r="I55" s="22"/>
      <c r="J55" s="24">
        <v>2.9063239300000001</v>
      </c>
    </row>
    <row r="56" spans="2:10" ht="22.5" customHeight="1" x14ac:dyDescent="0.35">
      <c r="B56" s="191"/>
      <c r="C56" s="21">
        <v>4</v>
      </c>
      <c r="D56" s="144" t="s">
        <v>15</v>
      </c>
      <c r="E56" s="21"/>
      <c r="F56" s="23">
        <v>4.7767113027878567</v>
      </c>
      <c r="G56" s="22"/>
      <c r="H56" s="125">
        <v>2.9063239300000001</v>
      </c>
      <c r="I56" s="22"/>
      <c r="J56" s="24">
        <v>2.9063239300000001</v>
      </c>
    </row>
    <row r="57" spans="2:10" ht="22.5" customHeight="1" x14ac:dyDescent="0.35">
      <c r="B57" s="191"/>
      <c r="C57" s="21">
        <v>8.1</v>
      </c>
      <c r="D57" s="154" t="s">
        <v>35</v>
      </c>
      <c r="E57" s="21"/>
      <c r="F57" s="50">
        <v>832</v>
      </c>
      <c r="G57" s="51"/>
      <c r="H57" s="162">
        <v>2237.3000000000002</v>
      </c>
      <c r="I57" s="51"/>
      <c r="J57" s="52">
        <v>565.17000000000041</v>
      </c>
    </row>
    <row r="58" spans="2:10" ht="22.5" customHeight="1" x14ac:dyDescent="0.35">
      <c r="B58" s="191"/>
      <c r="C58" s="31">
        <v>8.1</v>
      </c>
      <c r="D58" s="154" t="s">
        <v>15</v>
      </c>
      <c r="E58" s="31"/>
      <c r="F58" s="23">
        <v>4.9938388104999998</v>
      </c>
      <c r="G58" s="22"/>
      <c r="H58" s="125">
        <v>6.4266287999999978</v>
      </c>
      <c r="I58" s="22"/>
      <c r="J58" s="24">
        <v>6.4266287999999978</v>
      </c>
    </row>
    <row r="59" spans="2:10" ht="22.5" customHeight="1" x14ac:dyDescent="0.35">
      <c r="B59" s="191"/>
      <c r="C59" s="31">
        <v>8.1999999999999993</v>
      </c>
      <c r="D59" s="154" t="s">
        <v>35</v>
      </c>
      <c r="E59" s="31"/>
      <c r="F59" s="50">
        <v>50</v>
      </c>
      <c r="G59" s="51"/>
      <c r="H59" s="162">
        <v>0</v>
      </c>
      <c r="I59" s="51"/>
      <c r="J59" s="52">
        <v>0</v>
      </c>
    </row>
    <row r="60" spans="2:10" ht="22.5" customHeight="1" x14ac:dyDescent="0.35">
      <c r="B60" s="191"/>
      <c r="C60" s="31">
        <v>8.1999999999999993</v>
      </c>
      <c r="D60" s="154" t="s">
        <v>15</v>
      </c>
      <c r="E60" s="31"/>
      <c r="F60" s="55">
        <v>7.0000000000000001E-3</v>
      </c>
      <c r="G60" s="72"/>
      <c r="H60" s="156">
        <v>0.03</v>
      </c>
      <c r="I60" s="57"/>
      <c r="J60" s="76">
        <v>0</v>
      </c>
    </row>
    <row r="61" spans="2:10" ht="22.5" customHeight="1" x14ac:dyDescent="0.35">
      <c r="B61" s="191"/>
      <c r="C61" s="31">
        <v>8.3000000000000007</v>
      </c>
      <c r="D61" s="154" t="s">
        <v>25</v>
      </c>
      <c r="E61" s="31"/>
      <c r="F61" s="50">
        <v>0.75</v>
      </c>
      <c r="G61" s="51"/>
      <c r="H61" s="162">
        <v>0</v>
      </c>
      <c r="I61" s="51"/>
      <c r="J61" s="52">
        <v>0</v>
      </c>
    </row>
    <row r="62" spans="2:10" ht="22.5" customHeight="1" x14ac:dyDescent="0.35">
      <c r="B62" s="191"/>
      <c r="C62" s="31">
        <v>8.3000000000000007</v>
      </c>
      <c r="D62" s="154" t="s">
        <v>35</v>
      </c>
      <c r="E62" s="31"/>
      <c r="F62" s="50">
        <v>225000</v>
      </c>
      <c r="G62" s="51"/>
      <c r="H62" s="162">
        <v>0</v>
      </c>
      <c r="I62" s="51"/>
      <c r="J62" s="52">
        <v>0</v>
      </c>
    </row>
    <row r="63" spans="2:10" ht="22.5" customHeight="1" x14ac:dyDescent="0.35">
      <c r="B63" s="191"/>
      <c r="C63" s="31">
        <v>8.3000000000000007</v>
      </c>
      <c r="D63" s="154" t="s">
        <v>15</v>
      </c>
      <c r="E63" s="31"/>
      <c r="F63" s="23">
        <v>0.12294525000000001</v>
      </c>
      <c r="G63" s="22"/>
      <c r="H63" s="125">
        <v>0.36458699999999999</v>
      </c>
      <c r="I63" s="22"/>
      <c r="J63" s="24">
        <v>0</v>
      </c>
    </row>
    <row r="64" spans="2:10" ht="22.5" customHeight="1" x14ac:dyDescent="0.35">
      <c r="B64" s="191"/>
      <c r="C64" s="31">
        <v>8.4</v>
      </c>
      <c r="D64" s="154" t="s">
        <v>25</v>
      </c>
      <c r="E64" s="31"/>
      <c r="F64" s="50">
        <v>159</v>
      </c>
      <c r="G64" s="51"/>
      <c r="H64" s="162">
        <v>369</v>
      </c>
      <c r="I64" s="51"/>
      <c r="J64" s="52">
        <v>197</v>
      </c>
    </row>
    <row r="65" spans="2:10" ht="22.5" customHeight="1" x14ac:dyDescent="0.35">
      <c r="B65" s="191"/>
      <c r="C65" s="31">
        <v>8.4</v>
      </c>
      <c r="D65" s="154" t="s">
        <v>35</v>
      </c>
      <c r="E65" s="31"/>
      <c r="F65" s="50">
        <v>848</v>
      </c>
      <c r="G65" s="51"/>
      <c r="H65" s="162">
        <v>2051</v>
      </c>
      <c r="I65" s="51"/>
      <c r="J65" s="52">
        <v>1202.8199999999995</v>
      </c>
    </row>
    <row r="66" spans="2:10" ht="22.5" customHeight="1" x14ac:dyDescent="0.35">
      <c r="B66" s="191"/>
      <c r="C66" s="31">
        <v>8.4</v>
      </c>
      <c r="D66" s="154" t="s">
        <v>15</v>
      </c>
      <c r="E66" s="31"/>
      <c r="F66" s="23">
        <v>5.003946</v>
      </c>
      <c r="G66" s="22"/>
      <c r="H66" s="125">
        <v>3.7888598299999998</v>
      </c>
      <c r="I66" s="22"/>
      <c r="J66" s="24">
        <v>3.7888598299999998</v>
      </c>
    </row>
    <row r="67" spans="2:10" ht="22.5" customHeight="1" x14ac:dyDescent="0.35">
      <c r="B67" s="191"/>
      <c r="C67" s="31">
        <v>8.5</v>
      </c>
      <c r="D67" s="154" t="s">
        <v>30</v>
      </c>
      <c r="E67" s="31"/>
      <c r="F67" s="50">
        <v>393</v>
      </c>
      <c r="G67" s="51"/>
      <c r="H67" s="162">
        <v>176</v>
      </c>
      <c r="I67" s="51"/>
      <c r="J67" s="52">
        <v>176</v>
      </c>
    </row>
    <row r="68" spans="2:10" ht="22.5" customHeight="1" x14ac:dyDescent="0.35">
      <c r="B68" s="191"/>
      <c r="C68" s="31">
        <v>8.5</v>
      </c>
      <c r="D68" s="154" t="s">
        <v>35</v>
      </c>
      <c r="E68" s="31"/>
      <c r="F68" s="50">
        <v>4900</v>
      </c>
      <c r="G68" s="51"/>
      <c r="H68" s="162">
        <v>1351</v>
      </c>
      <c r="I68" s="51"/>
      <c r="J68" s="52">
        <v>663.5200000000001</v>
      </c>
    </row>
    <row r="69" spans="2:10" ht="22.5" customHeight="1" x14ac:dyDescent="0.35">
      <c r="B69" s="191"/>
      <c r="C69" s="21">
        <v>8.5</v>
      </c>
      <c r="D69" s="144" t="s">
        <v>15</v>
      </c>
      <c r="E69" s="21"/>
      <c r="F69" s="23">
        <v>2.3646840364999999</v>
      </c>
      <c r="G69" s="22"/>
      <c r="H69" s="125">
        <v>0.19359671000000001</v>
      </c>
      <c r="I69" s="22"/>
      <c r="J69" s="24">
        <v>0.19359671000000001</v>
      </c>
    </row>
    <row r="70" spans="2:10" ht="22.5" customHeight="1" x14ac:dyDescent="0.35">
      <c r="B70" s="191"/>
      <c r="C70" s="21">
        <v>10.1</v>
      </c>
      <c r="D70" s="144" t="s">
        <v>46</v>
      </c>
      <c r="E70" s="21"/>
      <c r="F70" s="50">
        <v>3021.6</v>
      </c>
      <c r="G70" s="51"/>
      <c r="H70" s="162">
        <v>2211.0300000000011</v>
      </c>
      <c r="I70" s="51"/>
      <c r="J70" s="52">
        <v>2211.0300000000011</v>
      </c>
    </row>
    <row r="71" spans="2:10" ht="22.5" customHeight="1" x14ac:dyDescent="0.35">
      <c r="B71" s="191"/>
      <c r="C71" s="21">
        <v>10.1</v>
      </c>
      <c r="D71" s="144" t="s">
        <v>15</v>
      </c>
      <c r="E71" s="21"/>
      <c r="F71" s="23">
        <v>0.68125415539881684</v>
      </c>
      <c r="G71" s="22"/>
      <c r="H71" s="125">
        <v>1.7671928200000004</v>
      </c>
      <c r="I71" s="22"/>
      <c r="J71" s="24">
        <v>1.7671928200000004</v>
      </c>
    </row>
    <row r="72" spans="2:10" ht="22.5" customHeight="1" x14ac:dyDescent="0.35">
      <c r="B72" s="191"/>
      <c r="C72" s="21">
        <v>16</v>
      </c>
      <c r="D72" s="144" t="s">
        <v>97</v>
      </c>
      <c r="E72" s="21"/>
      <c r="F72" s="50">
        <v>2</v>
      </c>
      <c r="G72" s="51"/>
      <c r="H72" s="162">
        <v>1</v>
      </c>
      <c r="I72" s="51"/>
      <c r="J72" s="52">
        <v>1</v>
      </c>
    </row>
    <row r="73" spans="2:10" ht="22.5" customHeight="1" thickBot="1" x14ac:dyDescent="0.4">
      <c r="B73" s="192"/>
      <c r="C73" s="42">
        <v>16</v>
      </c>
      <c r="D73" s="170" t="s">
        <v>15</v>
      </c>
      <c r="E73" s="63"/>
      <c r="F73" s="64">
        <v>0.280063335873181</v>
      </c>
      <c r="G73" s="65"/>
      <c r="H73" s="171">
        <v>0.49699972190000002</v>
      </c>
      <c r="I73" s="65"/>
      <c r="J73" s="107">
        <v>0.28121682000000003</v>
      </c>
    </row>
    <row r="74" spans="2:10" x14ac:dyDescent="0.35">
      <c r="B74" s="28" t="str">
        <f>'Gwariant a Chyllid a Neilltuwyd'!B6</f>
        <v>Ffynhonell: DG&amp;N, 30-04-2023</v>
      </c>
      <c r="C74" s="29"/>
      <c r="D74" s="29"/>
      <c r="E74" s="29"/>
      <c r="F74" s="29"/>
      <c r="G74" s="29"/>
      <c r="H74" s="29"/>
      <c r="I74" s="29"/>
      <c r="J74" s="29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77" t="s">
        <v>50</v>
      </c>
      <c r="C1" s="80"/>
      <c r="D1" s="80"/>
      <c r="E1" s="80"/>
      <c r="F1" s="80"/>
      <c r="G1" s="80"/>
      <c r="H1" s="80"/>
      <c r="I1" s="80"/>
      <c r="J1" s="80"/>
    </row>
    <row r="2" spans="2:10" ht="16" thickBot="1" x14ac:dyDescent="0.4">
      <c r="B2" s="33"/>
      <c r="C2" s="33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72" t="s">
        <v>9</v>
      </c>
      <c r="C3" s="122" t="s">
        <v>10</v>
      </c>
      <c r="D3" s="123" t="s">
        <v>11</v>
      </c>
      <c r="E3" s="34"/>
      <c r="F3" s="17" t="s">
        <v>12</v>
      </c>
      <c r="G3" s="34"/>
      <c r="H3" s="123" t="s">
        <v>13</v>
      </c>
      <c r="I3" s="34"/>
      <c r="J3" s="19" t="s">
        <v>14</v>
      </c>
    </row>
    <row r="4" spans="2:10" ht="22.5" customHeight="1" x14ac:dyDescent="0.35">
      <c r="B4" s="190" t="s">
        <v>47</v>
      </c>
      <c r="C4" s="21">
        <v>2.1</v>
      </c>
      <c r="D4" s="144" t="s">
        <v>25</v>
      </c>
      <c r="E4" s="21"/>
      <c r="F4" s="53">
        <v>168</v>
      </c>
      <c r="G4" s="36"/>
      <c r="H4" s="164">
        <v>337.96170000000001</v>
      </c>
      <c r="I4" s="36"/>
      <c r="J4" s="54">
        <v>337.96170000000001</v>
      </c>
    </row>
    <row r="5" spans="2:10" ht="22.5" customHeight="1" x14ac:dyDescent="0.35">
      <c r="B5" s="191"/>
      <c r="C5" s="31" t="s">
        <v>96</v>
      </c>
      <c r="D5" s="154" t="s">
        <v>15</v>
      </c>
      <c r="E5" s="31"/>
      <c r="F5" s="23">
        <v>0.43218801270000001</v>
      </c>
      <c r="G5" s="22"/>
      <c r="H5" s="125">
        <v>0.48</v>
      </c>
      <c r="I5" s="22"/>
      <c r="J5" s="24">
        <v>0.42636016999999998</v>
      </c>
    </row>
    <row r="6" spans="2:10" ht="22.5" customHeight="1" x14ac:dyDescent="0.35">
      <c r="B6" s="191"/>
      <c r="C6" s="31">
        <v>6.4</v>
      </c>
      <c r="D6" s="154" t="s">
        <v>38</v>
      </c>
      <c r="E6" s="31"/>
      <c r="F6" s="53">
        <v>340</v>
      </c>
      <c r="G6" s="36"/>
      <c r="H6" s="164">
        <v>41</v>
      </c>
      <c r="I6" s="36"/>
      <c r="J6" s="54">
        <v>41</v>
      </c>
    </row>
    <row r="7" spans="2:10" ht="22.5" customHeight="1" x14ac:dyDescent="0.35">
      <c r="B7" s="191"/>
      <c r="C7" s="31">
        <v>6</v>
      </c>
      <c r="D7" s="154" t="s">
        <v>27</v>
      </c>
      <c r="E7" s="31"/>
      <c r="F7" s="23">
        <v>19.355786775000002</v>
      </c>
      <c r="G7" s="22"/>
      <c r="H7" s="125">
        <v>43.771912499999999</v>
      </c>
      <c r="I7" s="22"/>
      <c r="J7" s="24">
        <v>4.9505162599999997</v>
      </c>
    </row>
    <row r="8" spans="2:10" ht="22.5" customHeight="1" x14ac:dyDescent="0.35">
      <c r="B8" s="191"/>
      <c r="C8" s="31">
        <v>6</v>
      </c>
      <c r="D8" s="154" t="s">
        <v>15</v>
      </c>
      <c r="E8" s="31"/>
      <c r="F8" s="23">
        <v>7.7423147100000005</v>
      </c>
      <c r="G8" s="22"/>
      <c r="H8" s="125">
        <v>17.508765</v>
      </c>
      <c r="I8" s="22"/>
      <c r="J8" s="24">
        <v>5.1759677600000007</v>
      </c>
    </row>
    <row r="9" spans="2:10" ht="22.5" customHeight="1" x14ac:dyDescent="0.35">
      <c r="B9" s="191"/>
      <c r="C9" s="21">
        <v>8.6</v>
      </c>
      <c r="D9" s="144" t="s">
        <v>30</v>
      </c>
      <c r="E9" s="21"/>
      <c r="F9" s="48">
        <v>20</v>
      </c>
      <c r="G9" s="46"/>
      <c r="H9" s="161">
        <v>56</v>
      </c>
      <c r="I9" s="46"/>
      <c r="J9" s="49">
        <v>55</v>
      </c>
    </row>
    <row r="10" spans="2:10" ht="22.5" customHeight="1" x14ac:dyDescent="0.35">
      <c r="B10" s="191"/>
      <c r="C10" s="21">
        <v>8.6</v>
      </c>
      <c r="D10" s="144" t="s">
        <v>27</v>
      </c>
      <c r="E10" s="21"/>
      <c r="F10" s="23">
        <v>2.9220234728999994</v>
      </c>
      <c r="G10" s="22"/>
      <c r="H10" s="125">
        <v>15.522701</v>
      </c>
      <c r="I10" s="22"/>
      <c r="J10" s="24">
        <v>13.828938619999999</v>
      </c>
    </row>
    <row r="11" spans="2:10" ht="22.5" customHeight="1" x14ac:dyDescent="0.35">
      <c r="B11" s="191"/>
      <c r="C11" s="21">
        <v>8.6</v>
      </c>
      <c r="D11" s="144" t="s">
        <v>15</v>
      </c>
      <c r="E11" s="21"/>
      <c r="F11" s="23">
        <v>1.1688093891599998</v>
      </c>
      <c r="G11" s="22"/>
      <c r="H11" s="125">
        <v>5.4155223799999996</v>
      </c>
      <c r="I11" s="22"/>
      <c r="J11" s="24">
        <v>5.4155223799999996</v>
      </c>
    </row>
    <row r="12" spans="2:10" ht="22.5" customHeight="1" x14ac:dyDescent="0.35">
      <c r="B12" s="191"/>
      <c r="C12" s="21">
        <v>16</v>
      </c>
      <c r="D12" s="144" t="s">
        <v>97</v>
      </c>
      <c r="E12" s="21"/>
      <c r="F12" s="48">
        <v>1</v>
      </c>
      <c r="G12" s="46"/>
      <c r="H12" s="161">
        <v>2</v>
      </c>
      <c r="I12" s="46"/>
      <c r="J12" s="49">
        <v>2</v>
      </c>
    </row>
    <row r="13" spans="2:10" ht="22.5" customHeight="1" x14ac:dyDescent="0.35">
      <c r="B13" s="191"/>
      <c r="C13" s="21">
        <v>16</v>
      </c>
      <c r="D13" s="144" t="s">
        <v>15</v>
      </c>
      <c r="E13" s="21"/>
      <c r="F13" s="23">
        <v>0.19898026281510178</v>
      </c>
      <c r="G13" s="22"/>
      <c r="H13" s="125">
        <v>2.0989371700000001</v>
      </c>
      <c r="I13" s="22"/>
      <c r="J13" s="56">
        <v>2.0989371700000001</v>
      </c>
    </row>
    <row r="14" spans="2:10" ht="22.5" customHeight="1" x14ac:dyDescent="0.35">
      <c r="B14" s="193"/>
      <c r="C14" s="105" t="s">
        <v>93</v>
      </c>
      <c r="D14" s="145" t="s">
        <v>51</v>
      </c>
      <c r="E14" s="21"/>
      <c r="F14" s="176">
        <v>765</v>
      </c>
      <c r="G14" s="46"/>
      <c r="H14" s="177">
        <v>377.79999999999995</v>
      </c>
      <c r="I14" s="46"/>
      <c r="J14" s="178">
        <v>377.79999999999995</v>
      </c>
    </row>
    <row r="15" spans="2:10" ht="22.5" customHeight="1" x14ac:dyDescent="0.35">
      <c r="B15" s="190" t="s">
        <v>52</v>
      </c>
      <c r="C15" s="31">
        <v>1.1000000000000001</v>
      </c>
      <c r="D15" s="144" t="s">
        <v>17</v>
      </c>
      <c r="E15" s="21"/>
      <c r="F15" s="48">
        <v>3890</v>
      </c>
      <c r="G15" s="46"/>
      <c r="H15" s="161">
        <v>1798</v>
      </c>
      <c r="I15" s="46"/>
      <c r="J15" s="179">
        <v>924</v>
      </c>
    </row>
    <row r="16" spans="2:10" ht="22.5" customHeight="1" x14ac:dyDescent="0.35">
      <c r="B16" s="191"/>
      <c r="C16" s="21">
        <v>1.1000000000000001</v>
      </c>
      <c r="D16" s="144" t="s">
        <v>22</v>
      </c>
      <c r="E16" s="21"/>
      <c r="F16" s="23">
        <v>3.0378515326669269</v>
      </c>
      <c r="G16" s="22"/>
      <c r="H16" s="125">
        <v>0.86392891999999988</v>
      </c>
      <c r="I16" s="57"/>
      <c r="J16" s="56">
        <v>0.18812777</v>
      </c>
    </row>
    <row r="17" spans="2:10" ht="22.5" customHeight="1" x14ac:dyDescent="0.35">
      <c r="B17" s="191"/>
      <c r="C17" s="21" t="s">
        <v>19</v>
      </c>
      <c r="D17" s="144" t="s">
        <v>15</v>
      </c>
      <c r="E17" s="21"/>
      <c r="F17" s="23">
        <v>3.2185583818498138</v>
      </c>
      <c r="G17" s="22"/>
      <c r="H17" s="125">
        <v>0.86392891999999988</v>
      </c>
      <c r="I17" s="57"/>
      <c r="J17" s="56">
        <v>0.18812777</v>
      </c>
    </row>
    <row r="18" spans="2:10" ht="22.5" customHeight="1" x14ac:dyDescent="0.35">
      <c r="B18" s="191"/>
      <c r="C18" s="21">
        <v>7.1</v>
      </c>
      <c r="D18" s="144" t="s">
        <v>30</v>
      </c>
      <c r="E18" s="21"/>
      <c r="F18" s="60">
        <v>18</v>
      </c>
      <c r="G18" s="61"/>
      <c r="H18" s="169">
        <v>11</v>
      </c>
      <c r="I18" s="61"/>
      <c r="J18" s="62">
        <v>7</v>
      </c>
    </row>
    <row r="19" spans="2:10" ht="22.5" customHeight="1" x14ac:dyDescent="0.35">
      <c r="B19" s="191"/>
      <c r="C19" s="21">
        <v>7.2</v>
      </c>
      <c r="D19" s="144" t="s">
        <v>30</v>
      </c>
      <c r="E19" s="21"/>
      <c r="F19" s="60">
        <v>56</v>
      </c>
      <c r="G19" s="61"/>
      <c r="H19" s="169">
        <v>2</v>
      </c>
      <c r="I19" s="61"/>
      <c r="J19" s="62">
        <v>2</v>
      </c>
    </row>
    <row r="20" spans="2:10" ht="22.5" customHeight="1" x14ac:dyDescent="0.35">
      <c r="B20" s="191"/>
      <c r="C20" s="21">
        <v>7.4</v>
      </c>
      <c r="D20" s="144" t="s">
        <v>30</v>
      </c>
      <c r="E20" s="21"/>
      <c r="F20" s="60">
        <v>116</v>
      </c>
      <c r="G20" s="61"/>
      <c r="H20" s="169">
        <v>97</v>
      </c>
      <c r="I20" s="61"/>
      <c r="J20" s="62">
        <v>95</v>
      </c>
    </row>
    <row r="21" spans="2:10" ht="22.5" customHeight="1" x14ac:dyDescent="0.35">
      <c r="B21" s="191"/>
      <c r="C21" s="21">
        <v>7.5</v>
      </c>
      <c r="D21" s="144" t="s">
        <v>30</v>
      </c>
      <c r="E21" s="21"/>
      <c r="F21" s="60">
        <v>150</v>
      </c>
      <c r="G21" s="61"/>
      <c r="H21" s="169">
        <v>31</v>
      </c>
      <c r="I21" s="61"/>
      <c r="J21" s="62">
        <v>31</v>
      </c>
    </row>
    <row r="22" spans="2:10" ht="22.5" customHeight="1" x14ac:dyDescent="0.35">
      <c r="B22" s="191"/>
      <c r="C22" s="21">
        <v>7.6</v>
      </c>
      <c r="D22" s="144" t="s">
        <v>30</v>
      </c>
      <c r="E22" s="21"/>
      <c r="F22" s="60">
        <v>35</v>
      </c>
      <c r="G22" s="61"/>
      <c r="H22" s="169">
        <v>15</v>
      </c>
      <c r="I22" s="61"/>
      <c r="J22" s="62">
        <v>15</v>
      </c>
    </row>
    <row r="23" spans="2:10" ht="22.5" customHeight="1" x14ac:dyDescent="0.35">
      <c r="B23" s="191"/>
      <c r="C23" s="21">
        <v>7.7</v>
      </c>
      <c r="D23" s="144" t="s">
        <v>30</v>
      </c>
      <c r="E23" s="21"/>
      <c r="F23" s="60">
        <v>25</v>
      </c>
      <c r="G23" s="61"/>
      <c r="H23" s="169">
        <v>7</v>
      </c>
      <c r="I23" s="61"/>
      <c r="J23" s="62">
        <v>7</v>
      </c>
    </row>
    <row r="24" spans="2:10" ht="22.5" customHeight="1" x14ac:dyDescent="0.35">
      <c r="B24" s="191"/>
      <c r="C24" s="21" t="s">
        <v>53</v>
      </c>
      <c r="D24" s="144" t="s">
        <v>54</v>
      </c>
      <c r="E24" s="21"/>
      <c r="F24" s="48">
        <v>1381745</v>
      </c>
      <c r="G24" s="46"/>
      <c r="H24" s="161">
        <v>639362</v>
      </c>
      <c r="I24" s="46"/>
      <c r="J24" s="49">
        <v>639362</v>
      </c>
    </row>
    <row r="25" spans="2:10" ht="22.5" customHeight="1" x14ac:dyDescent="0.35">
      <c r="B25" s="191"/>
      <c r="C25" s="21" t="s">
        <v>53</v>
      </c>
      <c r="D25" s="144" t="s">
        <v>15</v>
      </c>
      <c r="E25" s="21"/>
      <c r="F25" s="23">
        <v>12.114956866845969</v>
      </c>
      <c r="G25" s="22"/>
      <c r="H25" s="125">
        <v>18.056042350000002</v>
      </c>
      <c r="I25" s="22"/>
      <c r="J25" s="24">
        <v>18.056042350000002</v>
      </c>
    </row>
    <row r="26" spans="2:10" ht="22.5" customHeight="1" x14ac:dyDescent="0.35">
      <c r="B26" s="191"/>
      <c r="C26" s="21">
        <v>19</v>
      </c>
      <c r="D26" s="144" t="s">
        <v>55</v>
      </c>
      <c r="E26" s="21"/>
      <c r="F26" s="60">
        <v>18</v>
      </c>
      <c r="G26" s="61"/>
      <c r="H26" s="169">
        <v>18</v>
      </c>
      <c r="I26" s="61"/>
      <c r="J26" s="62">
        <v>18</v>
      </c>
    </row>
    <row r="27" spans="2:10" ht="22.5" customHeight="1" x14ac:dyDescent="0.35">
      <c r="B27" s="191"/>
      <c r="C27" s="21">
        <v>19</v>
      </c>
      <c r="D27" s="144" t="s">
        <v>56</v>
      </c>
      <c r="E27" s="21"/>
      <c r="F27" s="60">
        <v>54</v>
      </c>
      <c r="G27" s="61"/>
      <c r="H27" s="169">
        <v>75</v>
      </c>
      <c r="I27" s="61"/>
      <c r="J27" s="62">
        <v>75</v>
      </c>
    </row>
    <row r="28" spans="2:10" ht="22.5" customHeight="1" x14ac:dyDescent="0.35">
      <c r="B28" s="191"/>
      <c r="C28" s="21">
        <v>19</v>
      </c>
      <c r="D28" s="144" t="s">
        <v>57</v>
      </c>
      <c r="E28" s="21"/>
      <c r="F28" s="60">
        <v>27</v>
      </c>
      <c r="G28" s="61"/>
      <c r="H28" s="169">
        <v>56</v>
      </c>
      <c r="I28" s="61"/>
      <c r="J28" s="62">
        <v>50</v>
      </c>
    </row>
    <row r="29" spans="2:10" ht="22.5" customHeight="1" x14ac:dyDescent="0.35">
      <c r="B29" s="191"/>
      <c r="C29" s="21">
        <v>19</v>
      </c>
      <c r="D29" s="144" t="s">
        <v>58</v>
      </c>
      <c r="E29" s="21"/>
      <c r="F29" s="48">
        <v>1381745</v>
      </c>
      <c r="G29" s="46"/>
      <c r="H29" s="161">
        <v>1381745</v>
      </c>
      <c r="I29" s="46"/>
      <c r="J29" s="49">
        <v>1381745</v>
      </c>
    </row>
    <row r="30" spans="2:10" ht="22.5" customHeight="1" x14ac:dyDescent="0.35">
      <c r="B30" s="191"/>
      <c r="C30" s="21">
        <v>19.100000000000001</v>
      </c>
      <c r="D30" s="144" t="s">
        <v>15</v>
      </c>
      <c r="E30" s="21"/>
      <c r="F30" s="55">
        <v>4.1832719099999992E-2</v>
      </c>
      <c r="G30" s="22"/>
      <c r="H30" s="156">
        <v>5.118499E-2</v>
      </c>
      <c r="I30" s="57"/>
      <c r="J30" s="56">
        <v>5.118499E-2</v>
      </c>
    </row>
    <row r="31" spans="2:10" ht="22.5" customHeight="1" x14ac:dyDescent="0.35">
      <c r="B31" s="191"/>
      <c r="C31" s="21">
        <v>19.2</v>
      </c>
      <c r="D31" s="144" t="s">
        <v>15</v>
      </c>
      <c r="E31" s="21"/>
      <c r="F31" s="23">
        <v>32.359932263800005</v>
      </c>
      <c r="G31" s="22"/>
      <c r="H31" s="125">
        <v>32.299999999999997</v>
      </c>
      <c r="I31" s="22"/>
      <c r="J31" s="24">
        <v>27.900314669999993</v>
      </c>
    </row>
    <row r="32" spans="2:10" ht="22.5" customHeight="1" x14ac:dyDescent="0.35">
      <c r="B32" s="191"/>
      <c r="C32" s="21">
        <v>19.3</v>
      </c>
      <c r="D32" s="144" t="s">
        <v>15</v>
      </c>
      <c r="E32" s="21"/>
      <c r="F32" s="23">
        <v>3.2443597702</v>
      </c>
      <c r="G32" s="22"/>
      <c r="H32" s="125">
        <v>3.4</v>
      </c>
      <c r="I32" s="22"/>
      <c r="J32" s="24">
        <v>2.0198323000000005</v>
      </c>
    </row>
    <row r="33" spans="2:10" ht="22.5" customHeight="1" x14ac:dyDescent="0.35">
      <c r="B33" s="191"/>
      <c r="C33" s="21">
        <v>19.399999999999999</v>
      </c>
      <c r="D33" s="144" t="s">
        <v>15</v>
      </c>
      <c r="E33" s="21"/>
      <c r="F33" s="23">
        <v>10.834674246899999</v>
      </c>
      <c r="G33" s="22"/>
      <c r="H33" s="125">
        <v>11.8</v>
      </c>
      <c r="I33" s="22"/>
      <c r="J33" s="24">
        <v>11.284303389999998</v>
      </c>
    </row>
    <row r="34" spans="2:10" ht="22.5" customHeight="1" x14ac:dyDescent="0.35">
      <c r="B34" s="191"/>
      <c r="C34" s="21">
        <v>16</v>
      </c>
      <c r="D34" s="144" t="s">
        <v>97</v>
      </c>
      <c r="E34" s="21"/>
      <c r="F34" s="60">
        <v>214</v>
      </c>
      <c r="G34" s="61"/>
      <c r="H34" s="169">
        <v>133</v>
      </c>
      <c r="I34" s="61"/>
      <c r="J34" s="62">
        <v>125</v>
      </c>
    </row>
    <row r="35" spans="2:10" ht="22.5" customHeight="1" x14ac:dyDescent="0.35">
      <c r="B35" s="191"/>
      <c r="C35" s="21">
        <v>16</v>
      </c>
      <c r="D35" s="144" t="s">
        <v>15</v>
      </c>
      <c r="E35" s="9"/>
      <c r="F35" s="23">
        <v>38.309772030097172</v>
      </c>
      <c r="G35" s="22"/>
      <c r="H35" s="125">
        <v>65.921454189999992</v>
      </c>
      <c r="I35" s="22"/>
      <c r="J35" s="24">
        <v>65.921454189999992</v>
      </c>
    </row>
    <row r="36" spans="2:10" ht="22.5" customHeight="1" x14ac:dyDescent="0.35">
      <c r="B36" s="193"/>
      <c r="C36" s="105" t="s">
        <v>48</v>
      </c>
      <c r="D36" s="145" t="s">
        <v>51</v>
      </c>
      <c r="E36" s="21"/>
      <c r="F36" s="176">
        <v>100</v>
      </c>
      <c r="G36" s="46"/>
      <c r="H36" s="177">
        <v>13</v>
      </c>
      <c r="I36" s="46"/>
      <c r="J36" s="178">
        <v>13</v>
      </c>
    </row>
    <row r="37" spans="2:10" ht="22.5" customHeight="1" x14ac:dyDescent="0.35">
      <c r="B37" s="190" t="s">
        <v>49</v>
      </c>
      <c r="C37" s="21">
        <v>1.1000000000000001</v>
      </c>
      <c r="D37" s="144" t="s">
        <v>17</v>
      </c>
      <c r="E37" s="21"/>
      <c r="F37" s="60">
        <v>130</v>
      </c>
      <c r="G37" s="61"/>
      <c r="H37" s="169">
        <v>224.19</v>
      </c>
      <c r="I37" s="61"/>
      <c r="J37" s="179">
        <v>224.19</v>
      </c>
    </row>
    <row r="38" spans="2:10" ht="22.5" customHeight="1" x14ac:dyDescent="0.35">
      <c r="B38" s="191"/>
      <c r="C38" s="31">
        <v>1.1000000000000001</v>
      </c>
      <c r="D38" s="154" t="s">
        <v>21</v>
      </c>
      <c r="E38" s="31"/>
      <c r="F38" s="60">
        <v>104</v>
      </c>
      <c r="G38" s="61"/>
      <c r="H38" s="169">
        <v>169.73331249999998</v>
      </c>
      <c r="I38" s="61"/>
      <c r="J38" s="179">
        <v>169.73331249999998</v>
      </c>
    </row>
    <row r="39" spans="2:10" ht="22.5" customHeight="1" x14ac:dyDescent="0.35">
      <c r="B39" s="191"/>
      <c r="C39" s="21">
        <v>1.1000000000000001</v>
      </c>
      <c r="D39" s="144" t="s">
        <v>22</v>
      </c>
      <c r="E39" s="21"/>
      <c r="F39" s="55">
        <v>4.9749149999999999E-2</v>
      </c>
      <c r="G39" s="22"/>
      <c r="H39" s="156">
        <v>6.1454070000000006E-2</v>
      </c>
      <c r="I39" s="57"/>
      <c r="J39" s="56">
        <v>6.1454070000000006E-2</v>
      </c>
    </row>
    <row r="40" spans="2:10" ht="22.5" customHeight="1" x14ac:dyDescent="0.35">
      <c r="B40" s="191"/>
      <c r="C40" s="21" t="s">
        <v>19</v>
      </c>
      <c r="D40" s="144" t="s">
        <v>15</v>
      </c>
      <c r="E40" s="21"/>
      <c r="F40" s="23">
        <v>0.39483466253596394</v>
      </c>
      <c r="G40" s="22"/>
      <c r="H40" s="125">
        <v>0.55000000000000004</v>
      </c>
      <c r="I40" s="22"/>
      <c r="J40" s="24">
        <v>0.39298344999999996</v>
      </c>
    </row>
    <row r="41" spans="2:10" ht="22.5" customHeight="1" x14ac:dyDescent="0.35">
      <c r="B41" s="191"/>
      <c r="C41" s="21">
        <v>7.3</v>
      </c>
      <c r="D41" s="144" t="s">
        <v>30</v>
      </c>
      <c r="E41" s="21"/>
      <c r="F41" s="48">
        <v>16</v>
      </c>
      <c r="G41" s="46"/>
      <c r="H41" s="161">
        <v>12</v>
      </c>
      <c r="I41" s="46"/>
      <c r="J41" s="49">
        <v>12</v>
      </c>
    </row>
    <row r="42" spans="2:10" ht="22.5" customHeight="1" x14ac:dyDescent="0.35">
      <c r="B42" s="191"/>
      <c r="C42" s="21">
        <v>7.3</v>
      </c>
      <c r="D42" s="144" t="s">
        <v>59</v>
      </c>
      <c r="E42" s="21"/>
      <c r="F42" s="48">
        <v>500000</v>
      </c>
      <c r="G42" s="46"/>
      <c r="H42" s="161">
        <v>18880</v>
      </c>
      <c r="I42" s="46"/>
      <c r="J42" s="49">
        <v>18880</v>
      </c>
    </row>
    <row r="43" spans="2:10" ht="22.5" customHeight="1" thickBot="1" x14ac:dyDescent="0.4">
      <c r="B43" s="192"/>
      <c r="C43" s="42">
        <v>7.3</v>
      </c>
      <c r="D43" s="180" t="s">
        <v>15</v>
      </c>
      <c r="E43" s="42"/>
      <c r="F43" s="64">
        <v>1.0359709197527822</v>
      </c>
      <c r="G43" s="79"/>
      <c r="H43" s="171">
        <v>0.75913399999999998</v>
      </c>
      <c r="I43" s="79"/>
      <c r="J43" s="66">
        <v>0.75913399999999998</v>
      </c>
    </row>
    <row r="44" spans="2:10" x14ac:dyDescent="0.35">
      <c r="B44" s="28" t="str">
        <f>'Gwariant a Chyllid a Neilltuwyd'!B6</f>
        <v>Ffynhonell: DG&amp;N, 30-04-2023</v>
      </c>
      <c r="C44" s="29"/>
      <c r="D44" s="29"/>
      <c r="E44" s="29"/>
      <c r="F44" s="29"/>
      <c r="G44" s="3"/>
      <c r="H44" s="3"/>
      <c r="I44" s="3"/>
      <c r="J44" s="3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54.765625" customWidth="1"/>
    <col min="4" max="4" width="1.765625" customWidth="1"/>
    <col min="5" max="5" width="12.765625" customWidth="1"/>
    <col min="6" max="6" width="1.765625" customWidth="1"/>
    <col min="7" max="7" width="12.765625" customWidth="1"/>
    <col min="8" max="8" width="1.765625" customWidth="1"/>
    <col min="9" max="9" width="12.765625" customWidth="1"/>
  </cols>
  <sheetData>
    <row r="1" spans="2:9" ht="20" x14ac:dyDescent="0.4">
      <c r="B1" s="30" t="s">
        <v>80</v>
      </c>
    </row>
    <row r="2" spans="2:9" ht="16" thickBot="1" x14ac:dyDescent="0.4">
      <c r="B2" s="1"/>
      <c r="C2" s="1"/>
      <c r="D2" s="1"/>
      <c r="E2" s="1"/>
      <c r="F2" s="1"/>
      <c r="G2" s="1"/>
      <c r="H2" s="1"/>
      <c r="I2" s="1"/>
    </row>
    <row r="3" spans="2:9" ht="36" customHeight="1" x14ac:dyDescent="0.35">
      <c r="B3" s="122" t="s">
        <v>10</v>
      </c>
      <c r="C3" s="123" t="s">
        <v>11</v>
      </c>
      <c r="D3" s="34"/>
      <c r="E3" s="17" t="s">
        <v>12</v>
      </c>
      <c r="F3" s="34"/>
      <c r="G3" s="123" t="s">
        <v>13</v>
      </c>
      <c r="H3" s="34"/>
      <c r="I3" s="19" t="s">
        <v>14</v>
      </c>
    </row>
    <row r="4" spans="2:9" ht="22.5" customHeight="1" x14ac:dyDescent="0.35">
      <c r="B4" s="85">
        <v>20.100000000000001</v>
      </c>
      <c r="C4" s="124" t="s">
        <v>15</v>
      </c>
      <c r="D4" s="9"/>
      <c r="E4" s="24">
        <v>31.333914117647101</v>
      </c>
      <c r="F4" s="81"/>
      <c r="G4" s="125">
        <v>31.163709539999999</v>
      </c>
      <c r="H4" s="81"/>
      <c r="I4" s="24">
        <v>31.163709539999999</v>
      </c>
    </row>
    <row r="5" spans="2:9" ht="22.5" customHeight="1" x14ac:dyDescent="0.35">
      <c r="B5" s="85">
        <v>20.2</v>
      </c>
      <c r="C5" s="124" t="s">
        <v>15</v>
      </c>
      <c r="D5" s="9"/>
      <c r="E5" s="24">
        <v>5.6660858823529399</v>
      </c>
      <c r="F5" s="81"/>
      <c r="G5" s="125">
        <v>2.3668849999999999</v>
      </c>
      <c r="H5" s="81"/>
      <c r="I5" s="24">
        <v>1.8044355699999999</v>
      </c>
    </row>
    <row r="6" spans="2:9" ht="22.5" customHeight="1" x14ac:dyDescent="0.35">
      <c r="B6" s="85">
        <v>20.2</v>
      </c>
      <c r="C6" s="126" t="s">
        <v>60</v>
      </c>
      <c r="D6" s="9"/>
      <c r="E6" s="82">
        <v>25</v>
      </c>
      <c r="F6" s="81"/>
      <c r="G6" s="127">
        <v>62</v>
      </c>
      <c r="H6" s="81"/>
      <c r="I6" s="82">
        <v>62</v>
      </c>
    </row>
    <row r="7" spans="2:9" ht="22.5" customHeight="1" x14ac:dyDescent="0.35">
      <c r="B7" s="85">
        <v>20.2</v>
      </c>
      <c r="C7" s="124" t="s">
        <v>61</v>
      </c>
      <c r="D7" s="9"/>
      <c r="E7" s="82">
        <v>230</v>
      </c>
      <c r="F7" s="81"/>
      <c r="G7" s="128">
        <v>2997</v>
      </c>
      <c r="H7" s="81"/>
      <c r="I7" s="129">
        <v>2997</v>
      </c>
    </row>
    <row r="8" spans="2:9" ht="22.5" customHeight="1" thickBot="1" x14ac:dyDescent="0.4">
      <c r="B8" s="83">
        <v>20.2</v>
      </c>
      <c r="C8" s="130" t="s">
        <v>62</v>
      </c>
      <c r="D8" s="63"/>
      <c r="E8" s="84">
        <v>10</v>
      </c>
      <c r="F8" s="6"/>
      <c r="G8" s="131">
        <v>28</v>
      </c>
      <c r="H8" s="6"/>
      <c r="I8" s="84">
        <v>28</v>
      </c>
    </row>
    <row r="9" spans="2:9" x14ac:dyDescent="0.35">
      <c r="B9" s="28" t="str">
        <f>'Gwariant a Chyllid a Neilltuwyd'!B6</f>
        <v>Ffynhonell: DG&amp;N, 30-04-2023</v>
      </c>
      <c r="C9" s="29"/>
      <c r="D9" s="29"/>
      <c r="E9" s="29"/>
      <c r="F9" s="3"/>
      <c r="G9" s="3"/>
      <c r="H9" s="3"/>
      <c r="I9" s="3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topLeftCell="A13" zoomScale="90" zoomScaleNormal="90" zoomScaleSheetLayoutView="100" workbookViewId="0">
      <selection activeCell="G38" sqref="G38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"/>
      <c r="C1" s="1"/>
      <c r="D1" s="1"/>
      <c r="E1" s="1"/>
      <c r="F1" s="1"/>
      <c r="G1" s="1"/>
      <c r="H1" s="1"/>
      <c r="I1" s="1"/>
    </row>
    <row r="2" spans="2:9" ht="47" thickBot="1" x14ac:dyDescent="0.4">
      <c r="B2" s="86" t="s">
        <v>65</v>
      </c>
      <c r="C2" s="87" t="s">
        <v>66</v>
      </c>
      <c r="D2" s="87" t="s">
        <v>102</v>
      </c>
      <c r="E2" s="87" t="s">
        <v>68</v>
      </c>
      <c r="F2" s="87" t="s">
        <v>69</v>
      </c>
      <c r="G2" s="87" t="s">
        <v>70</v>
      </c>
      <c r="H2" s="87" t="s">
        <v>104</v>
      </c>
      <c r="I2" s="87" t="s">
        <v>71</v>
      </c>
    </row>
    <row r="3" spans="2:9" ht="19.5" customHeight="1" x14ac:dyDescent="0.35">
      <c r="B3" s="78" t="s">
        <v>72</v>
      </c>
      <c r="C3" s="88">
        <v>15</v>
      </c>
      <c r="D3" s="89">
        <v>54712137</v>
      </c>
      <c r="E3" s="119">
        <v>120</v>
      </c>
      <c r="F3" s="119">
        <v>120</v>
      </c>
      <c r="G3" s="119">
        <v>101</v>
      </c>
      <c r="H3" s="89">
        <v>74483944</v>
      </c>
      <c r="I3" s="90">
        <v>57359460.269999981</v>
      </c>
    </row>
    <row r="4" spans="2:9" ht="19.5" customHeight="1" x14ac:dyDescent="0.35">
      <c r="B4" s="78" t="s">
        <v>94</v>
      </c>
      <c r="C4" s="91">
        <v>2</v>
      </c>
      <c r="D4" s="90">
        <v>109891.76279750047</v>
      </c>
      <c r="E4" s="119">
        <v>0</v>
      </c>
      <c r="F4" s="119">
        <v>0</v>
      </c>
      <c r="G4" s="119">
        <v>0</v>
      </c>
      <c r="H4" s="90">
        <v>63931.700000000004</v>
      </c>
      <c r="I4" s="90">
        <v>63931.7</v>
      </c>
    </row>
    <row r="5" spans="2:9" ht="19.5" customHeight="1" x14ac:dyDescent="0.35">
      <c r="B5" s="78" t="s">
        <v>100</v>
      </c>
      <c r="C5" s="91">
        <v>2</v>
      </c>
      <c r="D5" s="90">
        <v>31000000</v>
      </c>
      <c r="E5" s="119">
        <v>0</v>
      </c>
      <c r="F5" s="119">
        <v>0</v>
      </c>
      <c r="G5" s="119">
        <v>0</v>
      </c>
      <c r="H5" s="90">
        <v>29572994</v>
      </c>
      <c r="I5" s="90">
        <v>13453402.859999999</v>
      </c>
    </row>
    <row r="6" spans="2:9" ht="19.5" customHeight="1" x14ac:dyDescent="0.35">
      <c r="B6" s="78" t="s">
        <v>76</v>
      </c>
      <c r="C6" s="91" t="s">
        <v>63</v>
      </c>
      <c r="D6" s="90">
        <v>2475000</v>
      </c>
      <c r="E6" s="119">
        <v>7</v>
      </c>
      <c r="F6" s="119">
        <v>7</v>
      </c>
      <c r="G6" s="119">
        <v>1</v>
      </c>
      <c r="H6" s="90">
        <v>2474679.7000000002</v>
      </c>
      <c r="I6" s="90">
        <v>2172851.0500000007</v>
      </c>
    </row>
    <row r="7" spans="2:9" ht="19.5" customHeight="1" x14ac:dyDescent="0.35">
      <c r="B7" s="78" t="s">
        <v>103</v>
      </c>
      <c r="C7" s="91" t="s">
        <v>63</v>
      </c>
      <c r="D7" s="90">
        <v>50000</v>
      </c>
      <c r="E7" s="119">
        <v>0</v>
      </c>
      <c r="F7" s="119">
        <v>0</v>
      </c>
      <c r="G7" s="119">
        <v>0</v>
      </c>
      <c r="H7" s="90">
        <v>0</v>
      </c>
      <c r="I7" s="90">
        <v>0</v>
      </c>
    </row>
    <row r="8" spans="2:9" ht="19.5" customHeight="1" x14ac:dyDescent="0.35">
      <c r="B8" s="78" t="s">
        <v>95</v>
      </c>
      <c r="C8" s="91">
        <v>9</v>
      </c>
      <c r="D8" s="90">
        <v>23607843</v>
      </c>
      <c r="E8" s="119">
        <v>2919</v>
      </c>
      <c r="F8" s="119">
        <v>2919</v>
      </c>
      <c r="G8" s="119">
        <v>2359</v>
      </c>
      <c r="H8" s="90">
        <v>21150754.469999999</v>
      </c>
      <c r="I8" s="90">
        <v>20697180.189999998</v>
      </c>
    </row>
    <row r="9" spans="2:9" ht="19.5" customHeight="1" x14ac:dyDescent="0.35">
      <c r="B9" s="78" t="s">
        <v>98</v>
      </c>
      <c r="C9" s="88">
        <v>9</v>
      </c>
      <c r="D9" s="89">
        <v>50061706</v>
      </c>
      <c r="E9" s="119">
        <v>152</v>
      </c>
      <c r="F9" s="119">
        <v>151</v>
      </c>
      <c r="G9" s="119">
        <v>136</v>
      </c>
      <c r="H9" s="89">
        <v>56159698.640000008</v>
      </c>
      <c r="I9" s="90">
        <v>45750205.150000006</v>
      </c>
    </row>
    <row r="10" spans="2:9" ht="19.5" customHeight="1" x14ac:dyDescent="0.35">
      <c r="B10" s="78" t="s">
        <v>77</v>
      </c>
      <c r="C10" s="91" t="s">
        <v>63</v>
      </c>
      <c r="D10" s="90">
        <v>91290028</v>
      </c>
      <c r="E10" s="119">
        <v>15</v>
      </c>
      <c r="F10" s="119">
        <v>15</v>
      </c>
      <c r="G10" s="119">
        <v>15</v>
      </c>
      <c r="H10" s="90">
        <v>94373814.309999987</v>
      </c>
      <c r="I10" s="90">
        <v>85220677.139999941</v>
      </c>
    </row>
    <row r="11" spans="2:9" ht="19.5" customHeight="1" x14ac:dyDescent="0.35">
      <c r="B11" s="78" t="s">
        <v>64</v>
      </c>
      <c r="C11" s="91" t="s">
        <v>63</v>
      </c>
      <c r="D11" s="90">
        <v>46480799</v>
      </c>
      <c r="E11" s="119">
        <v>75</v>
      </c>
      <c r="F11" s="119">
        <v>75</v>
      </c>
      <c r="G11" s="119">
        <v>75</v>
      </c>
      <c r="H11" s="90">
        <v>47424024.620000005</v>
      </c>
      <c r="I11" s="90">
        <v>41255635.350000001</v>
      </c>
    </row>
    <row r="12" spans="2:9" ht="19.5" customHeight="1" x14ac:dyDescent="0.35">
      <c r="B12" s="78" t="s">
        <v>79</v>
      </c>
      <c r="C12" s="91" t="s">
        <v>63</v>
      </c>
      <c r="D12" s="90">
        <v>14322407</v>
      </c>
      <c r="E12" s="119">
        <v>5</v>
      </c>
      <c r="F12" s="119">
        <v>5</v>
      </c>
      <c r="G12" s="119">
        <v>5</v>
      </c>
      <c r="H12" s="90">
        <v>14211326.379999999</v>
      </c>
      <c r="I12" s="90">
        <v>14036314.919999992</v>
      </c>
    </row>
    <row r="13" spans="2:9" ht="19.5" customHeight="1" x14ac:dyDescent="0.35">
      <c r="B13" s="78" t="s">
        <v>78</v>
      </c>
      <c r="C13" s="91" t="s">
        <v>63</v>
      </c>
      <c r="D13" s="90">
        <v>7742314.7199999997</v>
      </c>
      <c r="E13" s="119">
        <v>2</v>
      </c>
      <c r="F13" s="119">
        <v>2</v>
      </c>
      <c r="G13" s="119">
        <v>2</v>
      </c>
      <c r="H13" s="90">
        <v>6845603.0900000008</v>
      </c>
      <c r="I13" s="90">
        <v>5175967.7600000007</v>
      </c>
    </row>
    <row r="14" spans="2:9" ht="19.5" customHeight="1" x14ac:dyDescent="0.35">
      <c r="B14" s="78" t="s">
        <v>74</v>
      </c>
      <c r="C14" s="88">
        <v>7</v>
      </c>
      <c r="D14" s="89">
        <v>18330781.890000001</v>
      </c>
      <c r="E14" s="119">
        <v>225</v>
      </c>
      <c r="F14" s="119">
        <v>225</v>
      </c>
      <c r="G14" s="119">
        <v>188</v>
      </c>
      <c r="H14" s="89">
        <v>19939819.550000001</v>
      </c>
      <c r="I14" s="90">
        <v>19092590.640000004</v>
      </c>
    </row>
    <row r="15" spans="2:9" ht="19.5" customHeight="1" x14ac:dyDescent="0.35">
      <c r="B15" s="78" t="s">
        <v>73</v>
      </c>
      <c r="C15" s="91">
        <v>5</v>
      </c>
      <c r="D15" s="90">
        <v>20162336.277990654</v>
      </c>
      <c r="E15" s="119">
        <v>52</v>
      </c>
      <c r="F15" s="119">
        <v>52</v>
      </c>
      <c r="G15" s="119">
        <v>50</v>
      </c>
      <c r="H15" s="90">
        <v>23595536.599999998</v>
      </c>
      <c r="I15" s="90">
        <v>16340496.85</v>
      </c>
    </row>
    <row r="16" spans="2:9" ht="19.5" customHeight="1" x14ac:dyDescent="0.35">
      <c r="B16" s="78" t="s">
        <v>99</v>
      </c>
      <c r="C16" s="91">
        <v>7</v>
      </c>
      <c r="D16" s="90">
        <v>27710459</v>
      </c>
      <c r="E16" s="119">
        <v>73</v>
      </c>
      <c r="F16" s="119">
        <v>73</v>
      </c>
      <c r="G16" s="119">
        <v>72</v>
      </c>
      <c r="H16" s="90">
        <v>27774818.810000002</v>
      </c>
      <c r="I16" s="90">
        <v>20758147.219999999</v>
      </c>
    </row>
    <row r="17" spans="2:9" ht="19.5" customHeight="1" x14ac:dyDescent="0.35">
      <c r="B17" s="78" t="s">
        <v>80</v>
      </c>
      <c r="C17" s="91" t="s">
        <v>63</v>
      </c>
      <c r="D17" s="90">
        <v>37000000</v>
      </c>
      <c r="E17" s="119">
        <v>8</v>
      </c>
      <c r="F17" s="119">
        <v>8</v>
      </c>
      <c r="G17" s="119">
        <v>8</v>
      </c>
      <c r="H17" s="90">
        <v>36913175</v>
      </c>
      <c r="I17" s="90">
        <v>32968145.109999996</v>
      </c>
    </row>
    <row r="18" spans="2:9" ht="19.5" customHeight="1" thickBot="1" x14ac:dyDescent="0.4">
      <c r="B18" s="92" t="s">
        <v>75</v>
      </c>
      <c r="C18" s="93">
        <v>5</v>
      </c>
      <c r="D18" s="94">
        <v>7015662.5999999996</v>
      </c>
      <c r="E18" s="120">
        <v>90</v>
      </c>
      <c r="F18" s="120">
        <v>90</v>
      </c>
      <c r="G18" s="120">
        <v>80</v>
      </c>
      <c r="H18" s="94">
        <v>6942040.5600000005</v>
      </c>
      <c r="I18" s="95">
        <v>6515820.5700000003</v>
      </c>
    </row>
    <row r="19" spans="2:9" ht="22.5" customHeight="1" thickBot="1" x14ac:dyDescent="0.4">
      <c r="B19" s="96" t="s">
        <v>81</v>
      </c>
      <c r="C19" s="86">
        <v>61</v>
      </c>
      <c r="D19" s="97">
        <v>432071366.25078815</v>
      </c>
      <c r="E19" s="121">
        <v>3743</v>
      </c>
      <c r="F19" s="121">
        <v>3742</v>
      </c>
      <c r="G19" s="121">
        <v>3092</v>
      </c>
      <c r="H19" s="98">
        <v>461926161.43000001</v>
      </c>
      <c r="I19" s="97">
        <v>380860826.77999991</v>
      </c>
    </row>
    <row r="20" spans="2:9" x14ac:dyDescent="0.35">
      <c r="B20" s="28" t="str">
        <f>'Gwariant a Chyllid a Neilltuwyd'!B6</f>
        <v>Ffynhonell: DG&amp;N, 30-04-2023</v>
      </c>
      <c r="C20" s="99"/>
      <c r="D20" s="100"/>
      <c r="E20" s="101"/>
      <c r="F20" s="101"/>
      <c r="G20" s="101"/>
      <c r="H20" s="101"/>
      <c r="I20" s="102"/>
    </row>
    <row r="21" spans="2:9" x14ac:dyDescent="0.35">
      <c r="B21" s="10"/>
      <c r="C21" s="99"/>
      <c r="D21" s="100"/>
      <c r="E21" s="101"/>
      <c r="F21" s="101"/>
      <c r="G21" s="101"/>
      <c r="H21" s="101"/>
      <c r="I21" s="102"/>
    </row>
    <row r="22" spans="2:9" x14ac:dyDescent="0.35">
      <c r="B22" s="78" t="s">
        <v>82</v>
      </c>
    </row>
    <row r="23" spans="2:9" ht="16" thickBot="1" x14ac:dyDescent="0.4">
      <c r="B23" s="103"/>
      <c r="C23" s="103"/>
      <c r="D23" s="103"/>
      <c r="E23" s="103"/>
      <c r="F23" s="103"/>
    </row>
    <row r="24" spans="2:9" ht="47" thickBot="1" x14ac:dyDescent="0.4">
      <c r="B24" s="86" t="s">
        <v>65</v>
      </c>
      <c r="C24" s="87" t="s">
        <v>66</v>
      </c>
      <c r="D24" s="87" t="s">
        <v>67</v>
      </c>
      <c r="E24" s="87" t="s">
        <v>104</v>
      </c>
      <c r="F24" s="87" t="s">
        <v>71</v>
      </c>
    </row>
    <row r="25" spans="2:9" ht="19.5" customHeight="1" x14ac:dyDescent="0.35">
      <c r="B25" s="78" t="s">
        <v>101</v>
      </c>
      <c r="C25" s="88" t="s">
        <v>63</v>
      </c>
      <c r="D25" s="89">
        <v>163927</v>
      </c>
      <c r="E25" s="89">
        <v>298851.07</v>
      </c>
      <c r="F25" s="89">
        <v>163927</v>
      </c>
      <c r="H25" s="181"/>
    </row>
    <row r="26" spans="2:9" ht="19.5" customHeight="1" x14ac:dyDescent="0.35">
      <c r="B26" s="78" t="s">
        <v>84</v>
      </c>
      <c r="C26" s="91">
        <v>4</v>
      </c>
      <c r="D26" s="90">
        <v>192133026</v>
      </c>
      <c r="E26" s="90">
        <v>198644126.15999997</v>
      </c>
      <c r="F26" s="90">
        <v>171882546.79999986</v>
      </c>
      <c r="H26" s="181"/>
    </row>
    <row r="27" spans="2:9" ht="19.5" customHeight="1" x14ac:dyDescent="0.35">
      <c r="B27" s="78" t="s">
        <v>90</v>
      </c>
      <c r="C27" s="91" t="s">
        <v>63</v>
      </c>
      <c r="D27" s="90">
        <v>37490097.020000003</v>
      </c>
      <c r="E27" s="90">
        <v>39003039.589999996</v>
      </c>
      <c r="F27" s="90">
        <v>33247384.120000001</v>
      </c>
      <c r="H27" s="181"/>
    </row>
    <row r="28" spans="2:9" ht="19.5" customHeight="1" x14ac:dyDescent="0.35">
      <c r="B28" s="78" t="s">
        <v>89</v>
      </c>
      <c r="C28" s="91" t="s">
        <v>63</v>
      </c>
      <c r="D28" s="90">
        <v>99822830.010000005</v>
      </c>
      <c r="E28" s="90">
        <v>100147729.01000001</v>
      </c>
      <c r="F28" s="90">
        <v>100131977.38000001</v>
      </c>
      <c r="H28" s="181"/>
    </row>
    <row r="29" spans="2:9" ht="19.5" customHeight="1" x14ac:dyDescent="0.35">
      <c r="B29" s="78" t="s">
        <v>91</v>
      </c>
      <c r="C29" s="91">
        <v>3</v>
      </c>
      <c r="D29" s="90">
        <v>33192041</v>
      </c>
      <c r="E29" s="90">
        <v>32387454.109999999</v>
      </c>
      <c r="F29" s="90">
        <v>28999686.929999996</v>
      </c>
      <c r="H29" s="181"/>
    </row>
    <row r="30" spans="2:9" ht="19.5" customHeight="1" x14ac:dyDescent="0.35">
      <c r="B30" s="78" t="s">
        <v>83</v>
      </c>
      <c r="C30" s="91">
        <v>9</v>
      </c>
      <c r="D30" s="90">
        <v>10607802</v>
      </c>
      <c r="E30" s="90">
        <v>10342410.59</v>
      </c>
      <c r="F30" s="90">
        <v>10343257.67</v>
      </c>
      <c r="H30" s="181"/>
    </row>
    <row r="31" spans="2:9" ht="19.5" customHeight="1" x14ac:dyDescent="0.35">
      <c r="B31" s="78" t="s">
        <v>85</v>
      </c>
      <c r="C31" s="91">
        <v>11</v>
      </c>
      <c r="D31" s="90">
        <v>22480615</v>
      </c>
      <c r="E31" s="90">
        <v>17271476.969999999</v>
      </c>
      <c r="F31" s="90">
        <v>12361627.189999998</v>
      </c>
      <c r="H31" s="181"/>
    </row>
    <row r="32" spans="2:9" ht="19.5" customHeight="1" x14ac:dyDescent="0.35">
      <c r="B32" s="78" t="s">
        <v>88</v>
      </c>
      <c r="C32" s="91" t="s">
        <v>63</v>
      </c>
      <c r="D32" s="90">
        <v>959900</v>
      </c>
      <c r="E32" s="90">
        <v>630500</v>
      </c>
      <c r="F32" s="90">
        <v>653396.71</v>
      </c>
      <c r="H32" s="181"/>
    </row>
    <row r="33" spans="2:8" ht="19.5" customHeight="1" x14ac:dyDescent="0.35">
      <c r="B33" s="78" t="s">
        <v>86</v>
      </c>
      <c r="C33" s="91">
        <v>9</v>
      </c>
      <c r="D33" s="90">
        <v>5003946</v>
      </c>
      <c r="E33" s="90">
        <v>4976114.4000000004</v>
      </c>
      <c r="F33" s="90">
        <v>3788859.8299999996</v>
      </c>
      <c r="H33" s="181"/>
    </row>
    <row r="34" spans="2:8" ht="19.5" customHeight="1" thickBot="1" x14ac:dyDescent="0.4">
      <c r="B34" s="92" t="s">
        <v>87</v>
      </c>
      <c r="C34" s="93" t="s">
        <v>63</v>
      </c>
      <c r="D34" s="94">
        <v>8101923</v>
      </c>
      <c r="E34" s="94">
        <v>8210216.2300000004</v>
      </c>
      <c r="F34" s="94">
        <v>7846536.2700000014</v>
      </c>
      <c r="H34" s="181"/>
    </row>
    <row r="35" spans="2:8" ht="22.5" customHeight="1" thickBot="1" x14ac:dyDescent="0.4">
      <c r="B35" s="96" t="s">
        <v>92</v>
      </c>
      <c r="C35" s="86">
        <v>36</v>
      </c>
      <c r="D35" s="97">
        <v>409956107.03000003</v>
      </c>
      <c r="E35" s="97">
        <v>411911918.13</v>
      </c>
      <c r="F35" s="97">
        <v>369419199.89999986</v>
      </c>
      <c r="H35" s="181"/>
    </row>
    <row r="36" spans="2:8" x14ac:dyDescent="0.35">
      <c r="B36" s="28" t="str">
        <f>'Gwariant a Chyllid a Neilltuwyd'!B6</f>
        <v>Ffynhonell: DG&amp;N, 30-04-2023</v>
      </c>
      <c r="C36" s="104"/>
      <c r="D36" s="104"/>
      <c r="E36" s="104"/>
      <c r="F36" s="104"/>
      <c r="H36" s="181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FF3C5B18883D4E21973B57C2EEED7FD1" version="1.0.0">
  <systemFields>
    <field name="Objective-Id">
      <value order="0">A45157850</value>
    </field>
    <field name="Objective-Title">
      <value order="0">2023 04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2023-05-10T06:42:23Z</value>
    </field>
    <field name="Objective-IsApproved">
      <value order="0">false</value>
    </field>
    <field name="Objective-IsPublished">
      <value order="0">true</value>
    </field>
    <field name="Objective-DatePublished">
      <value order="0">2023-06-07T11:07:02Z</value>
    </field>
    <field name="Objective-ModificationStamp">
      <value order="0">2023-06-07T11:07:02Z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vA86420359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2023-06-07T11:25:49Z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A45157850</vt:lpwstr>
  </property>
  <property fmtid="{D5CDD505-2E9C-101B-9397-08002B2CF9AE}" pid="4" name="Objective-Title">
    <vt:lpwstr>2023 04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2023-05-10T06:42:29Z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2023-06-07T11:07:02Z</vt:filetime>
  </property>
  <property fmtid="{D5CDD505-2E9C-101B-9397-08002B2CF9AE}" pid="10" name="Objective-ModificationStamp">
    <vt:filetime>2023-06-07T11:07:02Z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vA86420359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