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WebSite\Environment&amp;Countryside\2023-2024 MFS\"/>
    </mc:Choice>
  </mc:AlternateContent>
  <xr:revisionPtr revIDLastSave="0" documentId="8_{A6A70B38-40FA-43CA-B6FD-D473B2EF372F}" xr6:coauthVersionLast="47" xr6:coauthVersionMax="47" xr10:uidLastSave="{00000000-0000-0000-0000-000000000000}"/>
  <bookViews>
    <workbookView xWindow="0" yWindow="630" windowWidth="18700" windowHeight="9570" tabRatio="941" xr2:uid="{00000000-000D-0000-FFFF-FFFF00000000}"/>
  </bookViews>
  <sheets>
    <sheet name="Gwariant a Chyllid a Neilltuwyd" sheetId="10" r:id="rId1"/>
    <sheet name="EOIs" sheetId="19" r:id="rId2"/>
    <sheet name="Dangosyddion Perfformiad" sheetId="20" r:id="rId3"/>
  </sheets>
  <definedNames>
    <definedName name="AEMtypolist2">#REF!</definedName>
    <definedName name="list1">#REF!</definedName>
    <definedName name="list3">#REF!</definedName>
    <definedName name="Measureslist" localSheetId="2">#REF!</definedName>
    <definedName name="Measureslist" localSheetId="1">#REF!</definedName>
    <definedName name="Measureslist" localSheetId="0">#REF!</definedName>
    <definedName name="Measureslist">#REF!</definedName>
    <definedName name="Measureslist2" localSheetId="1">#REF!</definedName>
    <definedName name="Measureslist2" localSheetId="0">#REF!</definedName>
    <definedName name="Measureslist2">#REF!</definedName>
    <definedName name="RDPMSlist">#REF!</definedName>
    <definedName name="yesno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7" i="20" l="1"/>
  <c r="B37" i="19"/>
  <c r="B21" i="19"/>
</calcChain>
</file>

<file path=xl/sharedStrings.xml><?xml version="1.0" encoding="utf-8"?>
<sst xmlns="http://schemas.openxmlformats.org/spreadsheetml/2006/main" count="77" uniqueCount="61">
  <si>
    <t>EAFRD</t>
  </si>
  <si>
    <t xml:space="preserve">£ Miliynau </t>
  </si>
  <si>
    <t>CYFANSWM</t>
  </si>
  <si>
    <t>Allbynnau</t>
  </si>
  <si>
    <t>Targed</t>
  </si>
  <si>
    <t>Cyfanswm gwariant cyhoeddus</t>
  </si>
  <si>
    <t>Nifer o daliadau a gefnogwyd</t>
  </si>
  <si>
    <t>LEADER</t>
  </si>
  <si>
    <t>Cynllun</t>
  </si>
  <si>
    <t>Cyfanswm
Gwariant</t>
  </si>
  <si>
    <t>Cynllun Datblygu Cadwyni Cyflenwi a Chydweithio*</t>
  </si>
  <si>
    <t>Cynllun Rheoli Cynaliadwy</t>
  </si>
  <si>
    <t>Cronfa Datblygu Cymunedau Gwledig*</t>
  </si>
  <si>
    <t>Cynllun Buddsoddi mewn Busnesau Pren</t>
  </si>
  <si>
    <t>Partneriaeth Arloesi Ewrob</t>
  </si>
  <si>
    <t>Trosglwyddo Gwybodaeth ac Arloesi*</t>
  </si>
  <si>
    <t>Cynllun Buddsoddi mewn Busnesau Gwledig*</t>
  </si>
  <si>
    <t>Gwasanaeth Cynghori Busnesau Gwledig*</t>
  </si>
  <si>
    <t>Cymorth Technegol</t>
  </si>
  <si>
    <t>Cyfanswm Economaidd-Gymdeithasol</t>
  </si>
  <si>
    <t>*Mae'r ffigurau'n cynnwys Ceisiadau Uniongyrchol</t>
  </si>
  <si>
    <t>Grantiau Bach Glastir</t>
  </si>
  <si>
    <t>Glastir Uwch</t>
  </si>
  <si>
    <t>Creu Coetir Glastir</t>
  </si>
  <si>
    <t>Adfer Coetir Glastir</t>
  </si>
  <si>
    <t>Hen Gynlluniau</t>
  </si>
  <si>
    <t>Rheoli Coetir Glastir</t>
  </si>
  <si>
    <t>Glastir Sylfaenol</t>
  </si>
  <si>
    <t>Tir Comin Gastir</t>
  </si>
  <si>
    <t>Glastir Organig</t>
  </si>
  <si>
    <t>Cyfanswm Amaeth-Amgylchedd</t>
  </si>
  <si>
    <t>Cynllun Cydweithio i Gynllunio Coedwigaeth</t>
  </si>
  <si>
    <t>Cynllun Grant Busnes i Ffermydd</t>
  </si>
  <si>
    <t>Cynllun Buddsoddi mewn Busnesau Bwyd*</t>
  </si>
  <si>
    <t>Cynllun Grant Cynhyrchu Cynaliadwy</t>
  </si>
  <si>
    <t>Grant Galluogi Adnoddau Naturiol a Llesiant</t>
  </si>
  <si>
    <t>Cynllun Monitro Coedwigoedd a Rheoli Risgiau</t>
  </si>
  <si>
    <t>Dyraniad
Cynllun</t>
  </si>
  <si>
    <t>Seilwaith Fferm a Choedwigaeth</t>
  </si>
  <si>
    <t>Cyfanswm sydd wedi'i ymrwymo i brosiectau</t>
  </si>
  <si>
    <r>
      <t>Wedi'i Neilltuo</t>
    </r>
    <r>
      <rPr>
        <b/>
        <vertAlign val="superscript"/>
        <sz val="12"/>
        <color theme="1"/>
        <rFont val="Arial"/>
        <family val="2"/>
      </rPr>
      <t>1</t>
    </r>
  </si>
  <si>
    <t>Gwariant</t>
  </si>
  <si>
    <t>Dyraniad</t>
  </si>
  <si>
    <r>
      <rPr>
        <sz val="8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Mae Rhaglen Datblygu Gwledig Cymru 2014-2020 wedi ymrwymo'n llwyr; fel rhan o'r cynllunio wrth gefn, mae elfen o or-raglennu wedi'i chynnwys yn y cyllidebu ariannol cyffredinol er mwyn cyflawni rhaglen yn llwyddiannus.</t>
    </r>
  </si>
  <si>
    <t>P4</t>
  </si>
  <si>
    <t>85%+</t>
  </si>
  <si>
    <t>75-84%</t>
  </si>
  <si>
    <t>65-74%</t>
  </si>
  <si>
    <t>50-64%</t>
  </si>
  <si>
    <t>0-49%</t>
  </si>
  <si>
    <t>Canran a Gyflawnwyd</t>
  </si>
  <si>
    <t>Nifer y daliadau a gefnogwyd</t>
  </si>
  <si>
    <t>Nifer y gweithrediadau a gefnogwyd</t>
  </si>
  <si>
    <t>Cyfanswm yr arwynebedd (ha) a gefnogwyd</t>
  </si>
  <si>
    <t>Poblogaeth a gynhwyswyd gan Grwpiau Gweithredu Lleol</t>
  </si>
  <si>
    <t>Blaenoriaeth</t>
  </si>
  <si>
    <t xml:space="preserve">*Daw'r data sydd wedi'u cynnwys yn yr adroddiad hwn o brosiectau/buddiolwyr a byddant yn destun camau gwirio ar ddiwedd y rhaglen. </t>
  </si>
  <si>
    <t xml:space="preserve">Cyflawnwyd </t>
  </si>
  <si>
    <t>Dangosyddion Perfformiad*</t>
  </si>
  <si>
    <t xml:space="preserve">Dyraniad, Gwariant a Chyllid a Neilltuwyd </t>
  </si>
  <si>
    <t>Ffynhonell: DG&amp;N, 31-07-2023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</si>
</sst>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\(0%\)"/>
    <numFmt numFmtId="167" formatCode="_-&quot;£&quot;* #,##0_-;\-&quot;£&quot;* #,##0_-;_-&quot;£&quot;* &quot;-&quot;??_-;_-@_-"/>
    <numFmt numFmtId="168" formatCode="[$€-2]\ #,##0.0"/>
  </numFmts>
  <fonts count="15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i/>
      <sz val="12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6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2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3" xfId="0" applyBorder="1"/>
    <xf numFmtId="0" fontId="3" fillId="0" borderId="0" xfId="0" applyFont="1" applyAlignment="1">
      <alignment horizontal="center" vertical="center" wrapText="1"/>
    </xf>
    <xf numFmtId="164" fontId="1" fillId="0" borderId="1" xfId="1" applyNumberFormat="1" applyFont="1" applyFill="1" applyBorder="1" applyAlignment="1">
      <alignment horizontal="right" vertical="center"/>
    </xf>
    <xf numFmtId="165" fontId="1" fillId="0" borderId="1" xfId="1" applyNumberFormat="1" applyFont="1" applyFill="1" applyBorder="1" applyAlignment="1">
      <alignment horizontal="right" vertical="center"/>
    </xf>
    <xf numFmtId="166" fontId="5" fillId="0" borderId="1" xfId="2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/>
    <xf numFmtId="0" fontId="6" fillId="0" borderId="3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 wrapText="1"/>
    </xf>
    <xf numFmtId="167" fontId="2" fillId="0" borderId="1" xfId="0" applyNumberFormat="1" applyFont="1" applyBorder="1" applyAlignment="1">
      <alignment horizontal="center" vertical="center"/>
    </xf>
    <xf numFmtId="167" fontId="10" fillId="0" borderId="1" xfId="0" applyNumberFormat="1" applyFont="1" applyBorder="1" applyAlignment="1">
      <alignment horizontal="center" vertical="center"/>
    </xf>
    <xf numFmtId="167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1" xfId="0" applyFont="1" applyBorder="1"/>
    <xf numFmtId="0" fontId="12" fillId="0" borderId="0" xfId="0" applyFont="1"/>
    <xf numFmtId="0" fontId="0" fillId="0" borderId="3" xfId="0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right" vertical="center"/>
    </xf>
    <xf numFmtId="165" fontId="1" fillId="2" borderId="1" xfId="1" applyNumberFormat="1" applyFont="1" applyFill="1" applyBorder="1" applyAlignment="1">
      <alignment horizontal="right" vertical="center"/>
    </xf>
    <xf numFmtId="166" fontId="5" fillId="2" borderId="1" xfId="2" applyNumberFormat="1" applyFont="1" applyFill="1" applyBorder="1" applyAlignment="1">
      <alignment horizontal="right" vertical="center"/>
    </xf>
    <xf numFmtId="0" fontId="0" fillId="3" borderId="0" xfId="0" applyFill="1"/>
    <xf numFmtId="168" fontId="0" fillId="3" borderId="0" xfId="0" applyNumberFormat="1" applyFill="1"/>
    <xf numFmtId="164" fontId="0" fillId="3" borderId="6" xfId="0" applyNumberFormat="1" applyFill="1" applyBorder="1"/>
    <xf numFmtId="0" fontId="0" fillId="3" borderId="6" xfId="0" applyFill="1" applyBorder="1"/>
    <xf numFmtId="168" fontId="0" fillId="3" borderId="6" xfId="0" applyNumberFormat="1" applyFill="1" applyBorder="1"/>
    <xf numFmtId="0" fontId="3" fillId="3" borderId="0" xfId="0" applyFont="1" applyFill="1" applyAlignment="1">
      <alignment horizontal="center"/>
    </xf>
    <xf numFmtId="1" fontId="0" fillId="3" borderId="6" xfId="0" applyNumberFormat="1" applyFill="1" applyBorder="1"/>
    <xf numFmtId="0" fontId="0" fillId="3" borderId="0" xfId="0" applyFill="1" applyAlignment="1">
      <alignment horizontal="center"/>
    </xf>
    <xf numFmtId="0" fontId="3" fillId="3" borderId="6" xfId="0" applyFont="1" applyFill="1" applyBorder="1"/>
    <xf numFmtId="0" fontId="3" fillId="3" borderId="0" xfId="0" applyFont="1" applyFill="1"/>
    <xf numFmtId="10" fontId="0" fillId="3" borderId="0" xfId="0" applyNumberFormat="1" applyFill="1"/>
    <xf numFmtId="0" fontId="3" fillId="3" borderId="6" xfId="0" applyFont="1" applyFill="1" applyBorder="1" applyAlignment="1">
      <alignment horizontal="center"/>
    </xf>
    <xf numFmtId="0" fontId="0" fillId="3" borderId="6" xfId="0" applyFill="1" applyBorder="1" applyAlignment="1">
      <alignment wrapText="1"/>
    </xf>
    <xf numFmtId="167" fontId="10" fillId="0" borderId="0" xfId="0" applyNumberFormat="1" applyFont="1" applyAlignment="1">
      <alignment horizontal="center" vertical="center" wrapText="1"/>
    </xf>
    <xf numFmtId="167" fontId="0" fillId="0" borderId="0" xfId="0" applyNumberFormat="1"/>
    <xf numFmtId="0" fontId="10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center" vertical="center" wrapText="1"/>
    </xf>
    <xf numFmtId="167" fontId="2" fillId="2" borderId="0" xfId="0" applyNumberFormat="1" applyFont="1" applyFill="1" applyAlignment="1">
      <alignment horizontal="center" vertical="center" wrapText="1"/>
    </xf>
    <xf numFmtId="167" fontId="2" fillId="2" borderId="0" xfId="0" applyNumberFormat="1" applyFont="1" applyFill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 wrapText="1"/>
    </xf>
    <xf numFmtId="167" fontId="10" fillId="2" borderId="1" xfId="0" applyNumberFormat="1" applyFont="1" applyFill="1" applyBorder="1" applyAlignment="1">
      <alignment horizontal="center" vertical="center"/>
    </xf>
    <xf numFmtId="0" fontId="3" fillId="2" borderId="6" xfId="0" applyFont="1" applyFill="1" applyBorder="1"/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center" vertical="center"/>
    </xf>
    <xf numFmtId="168" fontId="0" fillId="2" borderId="6" xfId="0" applyNumberFormat="1" applyFill="1" applyBorder="1"/>
    <xf numFmtId="164" fontId="0" fillId="2" borderId="6" xfId="0" applyNumberFormat="1" applyFill="1" applyBorder="1"/>
    <xf numFmtId="1" fontId="0" fillId="2" borderId="6" xfId="0" applyNumberFormat="1" applyFill="1" applyBorder="1"/>
    <xf numFmtId="10" fontId="3" fillId="2" borderId="6" xfId="0" applyNumberFormat="1" applyFont="1" applyFill="1" applyBorder="1"/>
    <xf numFmtId="9" fontId="0" fillId="2" borderId="6" xfId="0" applyNumberFormat="1" applyFill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38">
    <cellStyle name="Comma" xfId="1" builtinId="3"/>
    <cellStyle name="Comma 2" xfId="3" xr:uid="{00000000-0005-0000-0000-000001000000}"/>
    <cellStyle name="Comma 3" xfId="4" xr:uid="{00000000-0005-0000-0000-000002000000}"/>
    <cellStyle name="Comma 3 2" xfId="5" xr:uid="{00000000-0005-0000-0000-000003000000}"/>
    <cellStyle name="Comma 3 2 2" xfId="6" xr:uid="{00000000-0005-0000-0000-000004000000}"/>
    <cellStyle name="Comma 3 3" xfId="7" xr:uid="{00000000-0005-0000-0000-000005000000}"/>
    <cellStyle name="Comma 4" xfId="8" xr:uid="{00000000-0005-0000-0000-000006000000}"/>
    <cellStyle name="Currency 2" xfId="9" xr:uid="{00000000-0005-0000-0000-000007000000}"/>
    <cellStyle name="Currency 2 2" xfId="10" xr:uid="{00000000-0005-0000-0000-000008000000}"/>
    <cellStyle name="Currency 2 2 2" xfId="11" xr:uid="{00000000-0005-0000-0000-000009000000}"/>
    <cellStyle name="Currency 2 3" xfId="12" xr:uid="{00000000-0005-0000-0000-00000A000000}"/>
    <cellStyle name="Currency 3" xfId="13" xr:uid="{00000000-0005-0000-0000-00000B000000}"/>
    <cellStyle name="Normal" xfId="0" builtinId="0"/>
    <cellStyle name="Normal 10" xfId="14" xr:uid="{00000000-0005-0000-0000-00000D000000}"/>
    <cellStyle name="Normal 2" xfId="15" xr:uid="{00000000-0005-0000-0000-00000E000000}"/>
    <cellStyle name="Normal 2 3" xfId="16" xr:uid="{00000000-0005-0000-0000-00000F000000}"/>
    <cellStyle name="Normal 3" xfId="17" xr:uid="{00000000-0005-0000-0000-000010000000}"/>
    <cellStyle name="Normal 3 2" xfId="18" xr:uid="{00000000-0005-0000-0000-000011000000}"/>
    <cellStyle name="Normal 3 3" xfId="19" xr:uid="{00000000-0005-0000-0000-000012000000}"/>
    <cellStyle name="Normal 3 3 2" xfId="20" xr:uid="{00000000-0005-0000-0000-000013000000}"/>
    <cellStyle name="Normal 3 4" xfId="21" xr:uid="{00000000-0005-0000-0000-000014000000}"/>
    <cellStyle name="Normal 3 5" xfId="22" xr:uid="{00000000-0005-0000-0000-000015000000}"/>
    <cellStyle name="Normal 3 6" xfId="23" xr:uid="{00000000-0005-0000-0000-000016000000}"/>
    <cellStyle name="Normal 3 7" xfId="24" xr:uid="{00000000-0005-0000-0000-000017000000}"/>
    <cellStyle name="Normal 3_Annex 1 A1 P4" xfId="25" xr:uid="{00000000-0005-0000-0000-000018000000}"/>
    <cellStyle name="Normal 4" xfId="26" xr:uid="{00000000-0005-0000-0000-000019000000}"/>
    <cellStyle name="Normal 5" xfId="27" xr:uid="{00000000-0005-0000-0000-00001A000000}"/>
    <cellStyle name="Normal 5 2" xfId="28" xr:uid="{00000000-0005-0000-0000-00001B000000}"/>
    <cellStyle name="Normal 5 2 2" xfId="29" xr:uid="{00000000-0005-0000-0000-00001C000000}"/>
    <cellStyle name="Normal 5 3" xfId="30" xr:uid="{00000000-0005-0000-0000-00001D000000}"/>
    <cellStyle name="Normal 5_NOTES - Coop v2" xfId="31" xr:uid="{00000000-0005-0000-0000-00001E000000}"/>
    <cellStyle name="Normal 6" xfId="32" xr:uid="{00000000-0005-0000-0000-00001F000000}"/>
    <cellStyle name="Normal 7" xfId="33" xr:uid="{00000000-0005-0000-0000-000020000000}"/>
    <cellStyle name="Normal 8" xfId="34" xr:uid="{00000000-0005-0000-0000-000021000000}"/>
    <cellStyle name="Normal 9" xfId="35" xr:uid="{00000000-0005-0000-0000-000022000000}"/>
    <cellStyle name="Percent" xfId="2" builtinId="5"/>
    <cellStyle name="Percent 2" xfId="36" xr:uid="{00000000-0005-0000-0000-000024000000}"/>
    <cellStyle name="Percent 3" xfId="37" xr:uid="{00000000-0005-0000-0000-00002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B1:R9"/>
  <sheetViews>
    <sheetView showGridLines="0" tabSelected="1" zoomScaleNormal="100" zoomScaleSheetLayoutView="100" workbookViewId="0"/>
  </sheetViews>
  <sheetFormatPr defaultColWidth="8.84375" defaultRowHeight="15.5" x14ac:dyDescent="0.35"/>
  <cols>
    <col min="1" max="1" width="1.765625" customWidth="1"/>
    <col min="2" max="2" width="12.765625" customWidth="1"/>
    <col min="3" max="3" width="1.765625" customWidth="1"/>
    <col min="4" max="4" width="10.765625" customWidth="1"/>
    <col min="5" max="5" width="1.765625" customWidth="1"/>
    <col min="6" max="6" width="7.765625" customWidth="1"/>
    <col min="7" max="7" width="1.765625" customWidth="1"/>
    <col min="8" max="8" width="7.765625" customWidth="1"/>
    <col min="9" max="9" width="1.765625" customWidth="1"/>
    <col min="10" max="10" width="7.765625" customWidth="1"/>
    <col min="11" max="11" width="7.69140625" customWidth="1"/>
    <col min="12" max="12" width="1.765625" customWidth="1"/>
    <col min="13" max="13" width="7.765625" customWidth="1"/>
    <col min="14" max="14" width="1.765625" customWidth="1"/>
    <col min="15" max="15" width="7.765625" customWidth="1"/>
    <col min="16" max="16" width="1.765625" customWidth="1"/>
    <col min="17" max="17" width="7.765625" customWidth="1"/>
    <col min="19" max="19" width="12.765625" customWidth="1"/>
    <col min="20" max="20" width="1.765625" customWidth="1"/>
    <col min="21" max="21" width="12.765625" customWidth="1"/>
    <col min="22" max="22" width="1.765625" customWidth="1"/>
    <col min="23" max="23" width="10.765625" customWidth="1"/>
    <col min="24" max="24" width="1.765625" customWidth="1"/>
    <col min="25" max="25" width="10.765625" customWidth="1"/>
    <col min="26" max="26" width="1.765625" customWidth="1"/>
    <col min="27" max="27" width="10.765625" customWidth="1"/>
    <col min="28" max="28" width="1.765625" customWidth="1"/>
    <col min="29" max="29" width="10.765625" customWidth="1"/>
    <col min="30" max="30" width="1.765625" customWidth="1"/>
    <col min="31" max="31" width="10.765625" customWidth="1"/>
    <col min="32" max="32" width="1.765625" customWidth="1"/>
    <col min="33" max="33" width="10.765625" customWidth="1"/>
    <col min="34" max="34" width="1.765625" customWidth="1"/>
    <col min="35" max="35" width="10.765625" customWidth="1"/>
    <col min="36" max="36" width="1.765625" customWidth="1"/>
    <col min="37" max="37" width="10.765625" customWidth="1"/>
  </cols>
  <sheetData>
    <row r="1" spans="2:18" ht="20" x14ac:dyDescent="0.4">
      <c r="B1" s="11" t="s">
        <v>59</v>
      </c>
      <c r="C1" s="12"/>
      <c r="D1" s="12"/>
      <c r="E1" s="12"/>
      <c r="F1" s="12"/>
      <c r="G1" s="12"/>
      <c r="H1" s="12"/>
      <c r="I1" s="12"/>
      <c r="J1" s="12"/>
      <c r="K1" s="12"/>
    </row>
    <row r="2" spans="2:18" ht="16" thickBot="1" x14ac:dyDescent="0.4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R2" s="2" t="s">
        <v>1</v>
      </c>
    </row>
    <row r="3" spans="2:18" ht="30" customHeight="1" x14ac:dyDescent="0.35">
      <c r="B3" s="66" t="s">
        <v>42</v>
      </c>
      <c r="C3" s="66"/>
      <c r="D3" s="66"/>
      <c r="E3" s="25"/>
      <c r="F3" s="67" t="s">
        <v>40</v>
      </c>
      <c r="G3" s="67"/>
      <c r="H3" s="67"/>
      <c r="I3" s="67"/>
      <c r="J3" s="67"/>
      <c r="K3" s="67"/>
      <c r="L3" s="3"/>
      <c r="M3" s="66" t="s">
        <v>41</v>
      </c>
      <c r="N3" s="66"/>
      <c r="O3" s="66"/>
      <c r="P3" s="66"/>
      <c r="Q3" s="66"/>
      <c r="R3" s="66"/>
    </row>
    <row r="4" spans="2:18" ht="30" customHeight="1" x14ac:dyDescent="0.35">
      <c r="B4" s="26" t="s">
        <v>2</v>
      </c>
      <c r="C4" s="27"/>
      <c r="D4" s="26" t="s">
        <v>0</v>
      </c>
      <c r="E4" s="4"/>
      <c r="F4" s="68" t="s">
        <v>2</v>
      </c>
      <c r="G4" s="68"/>
      <c r="H4" s="68"/>
      <c r="I4" s="4"/>
      <c r="J4" s="68" t="s">
        <v>0</v>
      </c>
      <c r="K4" s="68"/>
      <c r="L4" s="4"/>
      <c r="M4" s="69" t="s">
        <v>2</v>
      </c>
      <c r="N4" s="69"/>
      <c r="O4" s="69"/>
      <c r="P4" s="27"/>
      <c r="Q4" s="65" t="s">
        <v>0</v>
      </c>
      <c r="R4" s="65"/>
    </row>
    <row r="5" spans="2:18" ht="30" customHeight="1" thickBot="1" x14ac:dyDescent="0.4">
      <c r="B5" s="28">
        <v>842</v>
      </c>
      <c r="C5" s="29"/>
      <c r="D5" s="29">
        <v>562</v>
      </c>
      <c r="E5" s="6"/>
      <c r="F5" s="5">
        <v>864.1757298199999</v>
      </c>
      <c r="G5" s="5"/>
      <c r="H5" s="7">
        <v>1.0263369712826602</v>
      </c>
      <c r="I5" s="5"/>
      <c r="J5" s="5">
        <v>576</v>
      </c>
      <c r="K5" s="7">
        <v>1.0249110320284698</v>
      </c>
      <c r="L5" s="5"/>
      <c r="M5" s="28">
        <v>777.5708755899999</v>
      </c>
      <c r="N5" s="30"/>
      <c r="O5" s="31">
        <v>0.92348084986935852</v>
      </c>
      <c r="P5" s="30"/>
      <c r="Q5" s="28">
        <v>523.66754707000075</v>
      </c>
      <c r="R5" s="31">
        <v>0.93179278838078428</v>
      </c>
    </row>
    <row r="6" spans="2:18" x14ac:dyDescent="0.35">
      <c r="B6" s="13" t="s">
        <v>60</v>
      </c>
    </row>
    <row r="8" spans="2:18" x14ac:dyDescent="0.35">
      <c r="B8" s="9" t="s">
        <v>43</v>
      </c>
      <c r="C8" s="8"/>
      <c r="D8" s="8"/>
      <c r="E8" s="9"/>
      <c r="F8" s="9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2:18" x14ac:dyDescent="0.35">
      <c r="B9" s="10"/>
    </row>
  </sheetData>
  <mergeCells count="7">
    <mergeCell ref="Q4:R4"/>
    <mergeCell ref="M3:R3"/>
    <mergeCell ref="B3:D3"/>
    <mergeCell ref="F3:K3"/>
    <mergeCell ref="F4:H4"/>
    <mergeCell ref="J4:K4"/>
    <mergeCell ref="M4:O4"/>
  </mergeCells>
  <pageMargins left="0.7" right="0.7" top="0.75" bottom="0.75" header="0.3" footer="0.3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/>
    <pageSetUpPr fitToPage="1"/>
  </sheetPr>
  <dimension ref="B1:H37"/>
  <sheetViews>
    <sheetView showGridLines="0" zoomScale="90" zoomScaleNormal="90" zoomScaleSheetLayoutView="100" workbookViewId="0"/>
  </sheetViews>
  <sheetFormatPr defaultRowHeight="15.5" x14ac:dyDescent="0.35"/>
  <cols>
    <col min="1" max="1" width="2.84375" customWidth="1"/>
    <col min="2" max="2" width="55.53515625" bestFit="1" customWidth="1"/>
    <col min="3" max="9" width="17.765625" customWidth="1"/>
  </cols>
  <sheetData>
    <row r="1" spans="2:5" ht="25.5" customHeight="1" x14ac:dyDescent="0.35"/>
    <row r="2" spans="2:5" ht="16" thickBot="1" x14ac:dyDescent="0.4">
      <c r="B2" s="1"/>
      <c r="C2" s="1"/>
      <c r="D2" s="1"/>
      <c r="E2" s="1"/>
    </row>
    <row r="3" spans="2:5" ht="47" thickBot="1" x14ac:dyDescent="0.4">
      <c r="B3" s="47" t="s">
        <v>8</v>
      </c>
      <c r="C3" s="15" t="s">
        <v>37</v>
      </c>
      <c r="D3" s="51" t="s">
        <v>39</v>
      </c>
      <c r="E3" s="15" t="s">
        <v>9</v>
      </c>
    </row>
    <row r="4" spans="2:5" ht="19.5" customHeight="1" x14ac:dyDescent="0.35">
      <c r="B4" s="48" t="s">
        <v>10</v>
      </c>
      <c r="C4" s="16">
        <v>54712137</v>
      </c>
      <c r="D4" s="52">
        <v>71304368.359999999</v>
      </c>
      <c r="E4" s="17">
        <v>63256336.079999954</v>
      </c>
    </row>
    <row r="5" spans="2:5" ht="19.5" customHeight="1" x14ac:dyDescent="0.35">
      <c r="B5" s="48" t="s">
        <v>31</v>
      </c>
      <c r="C5" s="17">
        <v>109891.76279750047</v>
      </c>
      <c r="D5" s="53">
        <v>63931.700000000004</v>
      </c>
      <c r="E5" s="17">
        <v>63931.7</v>
      </c>
    </row>
    <row r="6" spans="2:5" ht="19.5" customHeight="1" x14ac:dyDescent="0.35">
      <c r="B6" s="48" t="s">
        <v>35</v>
      </c>
      <c r="C6" s="17">
        <v>31000000</v>
      </c>
      <c r="D6" s="53">
        <v>29090629.759999998</v>
      </c>
      <c r="E6" s="17">
        <v>17421578.829999998</v>
      </c>
    </row>
    <row r="7" spans="2:5" ht="19.5" customHeight="1" x14ac:dyDescent="0.35">
      <c r="B7" s="48" t="s">
        <v>14</v>
      </c>
      <c r="C7" s="17">
        <v>2475000</v>
      </c>
      <c r="D7" s="53">
        <v>2386392.96</v>
      </c>
      <c r="E7" s="17">
        <v>2251579.870000001</v>
      </c>
    </row>
    <row r="8" spans="2:5" ht="19.5" customHeight="1" x14ac:dyDescent="0.35">
      <c r="B8" s="48" t="s">
        <v>38</v>
      </c>
      <c r="C8" s="17">
        <v>50000</v>
      </c>
      <c r="D8" s="53">
        <v>0</v>
      </c>
      <c r="E8" s="17">
        <v>0</v>
      </c>
    </row>
    <row r="9" spans="2:5" ht="19.5" customHeight="1" x14ac:dyDescent="0.35">
      <c r="B9" s="48" t="s">
        <v>32</v>
      </c>
      <c r="C9" s="17">
        <v>23607843</v>
      </c>
      <c r="D9" s="53">
        <v>21042219.93</v>
      </c>
      <c r="E9" s="17">
        <v>21035510.989999998</v>
      </c>
    </row>
    <row r="10" spans="2:5" ht="19.5" customHeight="1" x14ac:dyDescent="0.35">
      <c r="B10" s="48" t="s">
        <v>33</v>
      </c>
      <c r="C10" s="16">
        <v>50061706</v>
      </c>
      <c r="D10" s="52">
        <v>56076847.700000003</v>
      </c>
      <c r="E10" s="17">
        <v>47665959.07</v>
      </c>
    </row>
    <row r="11" spans="2:5" ht="19.5" customHeight="1" x14ac:dyDescent="0.35">
      <c r="B11" s="48" t="s">
        <v>15</v>
      </c>
      <c r="C11" s="17">
        <v>91290028</v>
      </c>
      <c r="D11" s="53">
        <v>94130623.399999991</v>
      </c>
      <c r="E11" s="17">
        <v>89883573.300000086</v>
      </c>
    </row>
    <row r="12" spans="2:5" ht="19.5" customHeight="1" x14ac:dyDescent="0.35">
      <c r="B12" s="48" t="s">
        <v>7</v>
      </c>
      <c r="C12" s="17">
        <v>46480799</v>
      </c>
      <c r="D12" s="53">
        <v>47091240.300000004</v>
      </c>
      <c r="E12" s="17">
        <v>43262338.740000002</v>
      </c>
    </row>
    <row r="13" spans="2:5" ht="19.5" customHeight="1" x14ac:dyDescent="0.35">
      <c r="B13" s="48" t="s">
        <v>17</v>
      </c>
      <c r="C13" s="17">
        <v>14322407</v>
      </c>
      <c r="D13" s="53">
        <v>14211325.439999999</v>
      </c>
      <c r="E13" s="17">
        <v>14211324.669999994</v>
      </c>
    </row>
    <row r="14" spans="2:5" ht="19.5" customHeight="1" x14ac:dyDescent="0.35">
      <c r="B14" s="48" t="s">
        <v>16</v>
      </c>
      <c r="C14" s="17">
        <v>7742314.7199999997</v>
      </c>
      <c r="D14" s="53">
        <v>6088599.9300000006</v>
      </c>
      <c r="E14" s="17">
        <v>5265541.1400000006</v>
      </c>
    </row>
    <row r="15" spans="2:5" ht="19.5" customHeight="1" x14ac:dyDescent="0.35">
      <c r="B15" s="48" t="s">
        <v>12</v>
      </c>
      <c r="C15" s="16">
        <v>18330781.890000001</v>
      </c>
      <c r="D15" s="52">
        <v>19683683.25</v>
      </c>
      <c r="E15" s="17">
        <v>19229983.730000004</v>
      </c>
    </row>
    <row r="16" spans="2:5" ht="19.5" customHeight="1" x14ac:dyDescent="0.35">
      <c r="B16" s="48" t="s">
        <v>11</v>
      </c>
      <c r="C16" s="17">
        <v>20162336.277990654</v>
      </c>
      <c r="D16" s="53">
        <v>22574102.900000002</v>
      </c>
      <c r="E16" s="17">
        <v>18090159.879999999</v>
      </c>
    </row>
    <row r="17" spans="2:8" ht="19.5" customHeight="1" x14ac:dyDescent="0.35">
      <c r="B17" s="48" t="s">
        <v>34</v>
      </c>
      <c r="C17" s="17">
        <v>27710459</v>
      </c>
      <c r="D17" s="53">
        <v>27552163.560000002</v>
      </c>
      <c r="E17" s="17">
        <v>21785168.59</v>
      </c>
    </row>
    <row r="18" spans="2:8" ht="19.5" customHeight="1" x14ac:dyDescent="0.35">
      <c r="B18" s="48" t="s">
        <v>18</v>
      </c>
      <c r="C18" s="17">
        <v>37000000</v>
      </c>
      <c r="D18" s="53">
        <v>38249270.479999997</v>
      </c>
      <c r="E18" s="17">
        <v>34362499.479999997</v>
      </c>
    </row>
    <row r="19" spans="2:8" ht="19.5" customHeight="1" thickBot="1" x14ac:dyDescent="0.4">
      <c r="B19" s="49" t="s">
        <v>13</v>
      </c>
      <c r="C19" s="18">
        <v>7015662.5999999996</v>
      </c>
      <c r="D19" s="54">
        <v>6805997.0700000003</v>
      </c>
      <c r="E19" s="19">
        <v>6630590.9100000001</v>
      </c>
    </row>
    <row r="20" spans="2:8" ht="22.5" customHeight="1" thickBot="1" x14ac:dyDescent="0.4">
      <c r="B20" s="50" t="s">
        <v>19</v>
      </c>
      <c r="C20" s="20">
        <v>432071366.25078815</v>
      </c>
      <c r="D20" s="55">
        <v>456351396.73999995</v>
      </c>
      <c r="E20" s="20">
        <v>404416076.98000008</v>
      </c>
    </row>
    <row r="21" spans="2:8" x14ac:dyDescent="0.35">
      <c r="B21" s="13" t="str">
        <f>'Gwariant a Chyllid a Neilltuwyd'!B6</f>
        <v>Ffynhonell: DG&amp;N, 31-07-2023</v>
      </c>
      <c r="C21" s="21"/>
      <c r="D21" s="22"/>
      <c r="E21" s="22"/>
      <c r="F21" s="22"/>
      <c r="G21" s="22"/>
      <c r="H21" s="45"/>
    </row>
    <row r="22" spans="2:8" x14ac:dyDescent="0.35">
      <c r="B22" s="9"/>
      <c r="C22" s="21"/>
      <c r="D22" s="22"/>
      <c r="E22" s="22"/>
      <c r="F22" s="22"/>
      <c r="G22" s="22"/>
      <c r="H22" s="45"/>
    </row>
    <row r="23" spans="2:8" x14ac:dyDescent="0.35">
      <c r="B23" s="14" t="s">
        <v>20</v>
      </c>
    </row>
    <row r="24" spans="2:8" ht="16" thickBot="1" x14ac:dyDescent="0.4">
      <c r="B24" s="23"/>
      <c r="C24" s="23"/>
      <c r="D24" s="23"/>
      <c r="E24" s="23"/>
    </row>
    <row r="25" spans="2:8" ht="47" thickBot="1" x14ac:dyDescent="0.4">
      <c r="B25" s="47" t="s">
        <v>8</v>
      </c>
      <c r="C25" s="15" t="s">
        <v>37</v>
      </c>
      <c r="D25" s="51" t="s">
        <v>39</v>
      </c>
      <c r="E25" s="15" t="s">
        <v>9</v>
      </c>
    </row>
    <row r="26" spans="2:8" ht="19.5" customHeight="1" x14ac:dyDescent="0.35">
      <c r="B26" s="48" t="s">
        <v>36</v>
      </c>
      <c r="C26" s="16">
        <v>163927</v>
      </c>
      <c r="D26" s="52">
        <v>270592.87</v>
      </c>
      <c r="E26" s="16">
        <v>270592.87</v>
      </c>
      <c r="G26" s="46"/>
    </row>
    <row r="27" spans="2:8" ht="19.5" customHeight="1" x14ac:dyDescent="0.35">
      <c r="B27" s="48" t="s">
        <v>22</v>
      </c>
      <c r="C27" s="17">
        <v>192133026</v>
      </c>
      <c r="D27" s="53">
        <v>201158545.06999999</v>
      </c>
      <c r="E27" s="17">
        <v>172122819.77999979</v>
      </c>
      <c r="G27" s="46"/>
    </row>
    <row r="28" spans="2:8" ht="19.5" customHeight="1" x14ac:dyDescent="0.35">
      <c r="B28" s="48" t="s">
        <v>28</v>
      </c>
      <c r="C28" s="17">
        <v>37490097.020000003</v>
      </c>
      <c r="D28" s="53">
        <v>34188593.140000001</v>
      </c>
      <c r="E28" s="17">
        <v>33760575.520000003</v>
      </c>
      <c r="G28" s="46"/>
    </row>
    <row r="29" spans="2:8" ht="19.5" customHeight="1" x14ac:dyDescent="0.35">
      <c r="B29" s="48" t="s">
        <v>27</v>
      </c>
      <c r="C29" s="17">
        <v>99822830.010000005</v>
      </c>
      <c r="D29" s="53">
        <v>100141495.96000001</v>
      </c>
      <c r="E29" s="17">
        <v>100106311.78000003</v>
      </c>
      <c r="G29" s="46"/>
    </row>
    <row r="30" spans="2:8" ht="19.5" customHeight="1" x14ac:dyDescent="0.35">
      <c r="B30" s="48" t="s">
        <v>29</v>
      </c>
      <c r="C30" s="17">
        <v>33192041</v>
      </c>
      <c r="D30" s="53">
        <v>32128474.32</v>
      </c>
      <c r="E30" s="17">
        <v>29026286.319999993</v>
      </c>
      <c r="G30" s="46"/>
    </row>
    <row r="31" spans="2:8" ht="19.5" customHeight="1" x14ac:dyDescent="0.35">
      <c r="B31" s="48" t="s">
        <v>21</v>
      </c>
      <c r="C31" s="17">
        <v>10607802</v>
      </c>
      <c r="D31" s="53">
        <v>10348781.09</v>
      </c>
      <c r="E31" s="17">
        <v>10345469.449999999</v>
      </c>
      <c r="G31" s="46"/>
    </row>
    <row r="32" spans="2:8" ht="19.5" customHeight="1" x14ac:dyDescent="0.35">
      <c r="B32" s="48" t="s">
        <v>23</v>
      </c>
      <c r="C32" s="17">
        <v>22480615</v>
      </c>
      <c r="D32" s="53">
        <v>16138516.699999999</v>
      </c>
      <c r="E32" s="17">
        <v>14659919.319999995</v>
      </c>
      <c r="G32" s="46"/>
    </row>
    <row r="33" spans="2:8" ht="19.5" customHeight="1" x14ac:dyDescent="0.35">
      <c r="B33" s="48" t="s">
        <v>26</v>
      </c>
      <c r="C33" s="17">
        <v>959900</v>
      </c>
      <c r="D33" s="53">
        <v>653396</v>
      </c>
      <c r="E33" s="17">
        <v>649431.13</v>
      </c>
      <c r="G33" s="46"/>
    </row>
    <row r="34" spans="2:8" ht="19.5" customHeight="1" x14ac:dyDescent="0.35">
      <c r="B34" s="48" t="s">
        <v>24</v>
      </c>
      <c r="C34" s="17">
        <v>5003946</v>
      </c>
      <c r="D34" s="53">
        <v>4562305.8800000008</v>
      </c>
      <c r="E34" s="17">
        <v>4360894.17</v>
      </c>
      <c r="G34" s="46"/>
    </row>
    <row r="35" spans="2:8" ht="19.5" customHeight="1" thickBot="1" x14ac:dyDescent="0.4">
      <c r="B35" s="49" t="s">
        <v>25</v>
      </c>
      <c r="C35" s="18">
        <v>8101923</v>
      </c>
      <c r="D35" s="54">
        <v>8233632.0500000007</v>
      </c>
      <c r="E35" s="18">
        <v>7852498.2700000014</v>
      </c>
      <c r="G35" s="46"/>
    </row>
    <row r="36" spans="2:8" ht="22.5" customHeight="1" thickBot="1" x14ac:dyDescent="0.4">
      <c r="B36" s="50" t="s">
        <v>30</v>
      </c>
      <c r="C36" s="20">
        <v>409956107.03000003</v>
      </c>
      <c r="D36" s="56">
        <v>407824333.07999992</v>
      </c>
      <c r="E36" s="20">
        <v>373154798.60999978</v>
      </c>
      <c r="G36" s="46"/>
    </row>
    <row r="37" spans="2:8" x14ac:dyDescent="0.35">
      <c r="B37" s="13" t="str">
        <f>'Gwariant a Chyllid a Neilltuwyd'!B6</f>
        <v>Ffynhonell: DG&amp;N, 31-07-2023</v>
      </c>
      <c r="C37" s="24"/>
      <c r="D37" s="24"/>
      <c r="E37" s="24"/>
      <c r="F37" s="24"/>
      <c r="H37" s="46"/>
    </row>
  </sheetData>
  <pageMargins left="0.7" right="0.7" top="0.75" bottom="0.75" header="0.3" footer="0.3"/>
  <pageSetup paperSize="9" scale="52" fitToHeight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F8989-D04C-4E03-B9C3-19D94D6037CC}">
  <sheetPr>
    <tabColor theme="0"/>
  </sheetPr>
  <dimension ref="B1:K18"/>
  <sheetViews>
    <sheetView zoomScale="150" zoomScaleNormal="150" workbookViewId="0"/>
  </sheetViews>
  <sheetFormatPr defaultColWidth="8.84375" defaultRowHeight="15.5" x14ac:dyDescent="0.35"/>
  <cols>
    <col min="1" max="1" width="1.4609375" style="32" customWidth="1"/>
    <col min="2" max="2" width="18.3046875" style="32" bestFit="1" customWidth="1"/>
    <col min="3" max="3" width="36.4609375" style="32" bestFit="1" customWidth="1"/>
    <col min="4" max="4" width="15.07421875" style="32" bestFit="1" customWidth="1"/>
    <col min="5" max="5" width="16.07421875" style="32" bestFit="1" customWidth="1"/>
    <col min="6" max="6" width="19.53515625" style="32" bestFit="1" customWidth="1"/>
    <col min="7" max="7" width="13" style="32" customWidth="1"/>
    <col min="8" max="8" width="8.84375" style="32"/>
    <col min="9" max="9" width="26.3046875" style="32" bestFit="1" customWidth="1"/>
    <col min="10" max="11" width="0" style="32" hidden="1" customWidth="1"/>
    <col min="12" max="16384" width="8.84375" style="32"/>
  </cols>
  <sheetData>
    <row r="1" spans="2:11" x14ac:dyDescent="0.35">
      <c r="B1" s="41" t="s">
        <v>58</v>
      </c>
      <c r="F1" s="42"/>
    </row>
    <row r="2" spans="2:11" x14ac:dyDescent="0.35">
      <c r="F2" s="42"/>
    </row>
    <row r="3" spans="2:11" x14ac:dyDescent="0.35">
      <c r="B3" s="57" t="s">
        <v>55</v>
      </c>
      <c r="C3" s="40" t="s">
        <v>3</v>
      </c>
      <c r="D3" s="59" t="s">
        <v>4</v>
      </c>
      <c r="E3" s="43" t="s">
        <v>57</v>
      </c>
      <c r="F3" s="63" t="s">
        <v>50</v>
      </c>
      <c r="G3" s="39"/>
    </row>
    <row r="4" spans="2:11" x14ac:dyDescent="0.35">
      <c r="B4" s="58">
        <v>2</v>
      </c>
      <c r="C4" s="35" t="s">
        <v>5</v>
      </c>
      <c r="D4" s="60">
        <v>101.86983329778671</v>
      </c>
      <c r="E4" s="36">
        <v>74.16412145999999</v>
      </c>
      <c r="F4" s="64">
        <v>0.72802829904710686</v>
      </c>
      <c r="J4" s="32">
        <v>0</v>
      </c>
      <c r="K4" s="32" t="s">
        <v>49</v>
      </c>
    </row>
    <row r="5" spans="2:11" x14ac:dyDescent="0.35">
      <c r="B5" s="58">
        <v>2</v>
      </c>
      <c r="C5" s="35" t="s">
        <v>6</v>
      </c>
      <c r="D5" s="61">
        <v>2431</v>
      </c>
      <c r="E5" s="34">
        <v>3642</v>
      </c>
      <c r="F5" s="64">
        <v>1.4981489099136158</v>
      </c>
      <c r="J5" s="32">
        <v>0.5</v>
      </c>
      <c r="K5" s="32" t="s">
        <v>48</v>
      </c>
    </row>
    <row r="6" spans="2:11" x14ac:dyDescent="0.35">
      <c r="B6" s="58">
        <v>3</v>
      </c>
      <c r="C6" s="35" t="s">
        <v>5</v>
      </c>
      <c r="D6" s="60">
        <v>153.16316158833385</v>
      </c>
      <c r="E6" s="36">
        <v>112.95323738999998</v>
      </c>
      <c r="F6" s="64">
        <v>0.73747000400521523</v>
      </c>
      <c r="J6" s="32">
        <v>0.65</v>
      </c>
      <c r="K6" s="32" t="s">
        <v>47</v>
      </c>
    </row>
    <row r="7" spans="2:11" x14ac:dyDescent="0.35">
      <c r="B7" s="58">
        <v>3</v>
      </c>
      <c r="C7" s="35" t="s">
        <v>51</v>
      </c>
      <c r="D7" s="61">
        <v>165</v>
      </c>
      <c r="E7" s="34">
        <v>184</v>
      </c>
      <c r="F7" s="64">
        <v>1.1151515151515152</v>
      </c>
      <c r="J7" s="32">
        <v>0.75</v>
      </c>
      <c r="K7" s="32" t="s">
        <v>46</v>
      </c>
    </row>
    <row r="8" spans="2:11" x14ac:dyDescent="0.35">
      <c r="B8" s="58">
        <v>3</v>
      </c>
      <c r="C8" s="35" t="s">
        <v>52</v>
      </c>
      <c r="D8" s="61">
        <v>120</v>
      </c>
      <c r="E8" s="34">
        <v>110</v>
      </c>
      <c r="F8" s="64">
        <v>0.91666666666666663</v>
      </c>
      <c r="J8" s="32">
        <v>0.85</v>
      </c>
      <c r="K8" s="32" t="s">
        <v>45</v>
      </c>
    </row>
    <row r="9" spans="2:11" x14ac:dyDescent="0.35">
      <c r="B9" s="58" t="s">
        <v>44</v>
      </c>
      <c r="C9" s="35" t="s">
        <v>5</v>
      </c>
      <c r="D9" s="60">
        <v>477.01598111179214</v>
      </c>
      <c r="E9" s="36">
        <v>384.26432606000003</v>
      </c>
      <c r="F9" s="64">
        <v>0.80555860028921111</v>
      </c>
    </row>
    <row r="10" spans="2:11" x14ac:dyDescent="0.35">
      <c r="B10" s="58" t="s">
        <v>44</v>
      </c>
      <c r="C10" s="35" t="s">
        <v>53</v>
      </c>
      <c r="D10" s="61">
        <v>790787</v>
      </c>
      <c r="E10" s="34">
        <v>1077692.7199999976</v>
      </c>
      <c r="F10" s="64">
        <v>1.3628103648643664</v>
      </c>
    </row>
    <row r="11" spans="2:11" x14ac:dyDescent="0.35">
      <c r="B11" s="58">
        <v>5</v>
      </c>
      <c r="C11" s="35" t="s">
        <v>5</v>
      </c>
      <c r="D11" s="60">
        <v>74.523761596062172</v>
      </c>
      <c r="E11" s="36">
        <v>61.778261599999993</v>
      </c>
      <c r="F11" s="64">
        <v>0.82897401146836835</v>
      </c>
    </row>
    <row r="12" spans="2:11" x14ac:dyDescent="0.35">
      <c r="B12" s="58">
        <v>5</v>
      </c>
      <c r="C12" s="35" t="s">
        <v>52</v>
      </c>
      <c r="D12" s="62">
        <v>583</v>
      </c>
      <c r="E12" s="38">
        <v>1071</v>
      </c>
      <c r="F12" s="64">
        <v>1.83704974271012</v>
      </c>
    </row>
    <row r="13" spans="2:11" x14ac:dyDescent="0.35">
      <c r="B13" s="58">
        <v>5</v>
      </c>
      <c r="C13" s="35" t="s">
        <v>53</v>
      </c>
      <c r="D13" s="61">
        <v>63710.68</v>
      </c>
      <c r="E13" s="34">
        <v>93142.569999999861</v>
      </c>
      <c r="F13" s="64">
        <v>1.4619616365733321</v>
      </c>
      <c r="G13" s="37"/>
    </row>
    <row r="14" spans="2:11" x14ac:dyDescent="0.35">
      <c r="B14" s="58">
        <v>6</v>
      </c>
      <c r="C14" s="35" t="s">
        <v>52</v>
      </c>
      <c r="D14" s="61">
        <v>416</v>
      </c>
      <c r="E14" s="34">
        <v>164</v>
      </c>
      <c r="F14" s="64">
        <v>0.39423076923076922</v>
      </c>
    </row>
    <row r="15" spans="2:11" x14ac:dyDescent="0.35">
      <c r="B15" s="58">
        <v>6</v>
      </c>
      <c r="C15" s="35" t="s">
        <v>5</v>
      </c>
      <c r="D15" s="60">
        <v>127.92919460602519</v>
      </c>
      <c r="E15" s="36">
        <v>173.63614972999997</v>
      </c>
      <c r="F15" s="64">
        <v>1.3572832242455319</v>
      </c>
    </row>
    <row r="16" spans="2:11" ht="31" x14ac:dyDescent="0.35">
      <c r="B16" s="58">
        <v>6</v>
      </c>
      <c r="C16" s="44" t="s">
        <v>54</v>
      </c>
      <c r="D16" s="61">
        <v>1381745</v>
      </c>
      <c r="E16" s="34">
        <v>1381745</v>
      </c>
      <c r="F16" s="64">
        <v>1</v>
      </c>
    </row>
    <row r="17" spans="2:5" x14ac:dyDescent="0.35">
      <c r="B17" s="32" t="str">
        <f>'Gwariant a Chyllid a Neilltuwyd'!B6</f>
        <v>Ffynhonell: DG&amp;N, 31-07-2023</v>
      </c>
      <c r="D17" s="33"/>
      <c r="E17" s="33"/>
    </row>
    <row r="18" spans="2:5" x14ac:dyDescent="0.35">
      <c r="B18" s="32" t="s">
        <v>56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metadata xmlns="http://www.objective.com/ecm/document/metadata/FF3C5B18883D4E21973B57C2EEED7FD1" version="1.0.0">
  <systemFields>
    <field name="Objective-Id">
      <value order="0">A46510043</value>
    </field>
    <field name="Objective-Title">
      <value order="0">2023 07 31 Welsh Government Rural Communities - Rural Development Programme 2014-2020 - Progress in Delivery - Cym</value>
    </field>
    <field name="Objective-Description">
      <value order="0"/>
    </field>
    <field name="Objective-CreationStamp">
      <value order="0">2023-08-24T11:47:41Z</value>
    </field>
    <field name="Objective-IsApproved">
      <value order="0">false</value>
    </field>
    <field name="Objective-IsPublished">
      <value order="0">true</value>
    </field>
    <field name="Objective-DatePublished">
      <value order="0">2023-08-24T11:49:22Z</value>
    </field>
    <field name="Objective-ModificationStamp">
      <value order="0">2023-08-24T11:50:06Z</value>
    </field>
    <field name="Objective-Owner">
      <value order="0">Dewis, Scott (CCRA - Rural Development Division)</value>
    </field>
    <field name="Objective-Path">
      <value order="0">Objective Global Folder:#Business File Plan:WG Organisational Groups:NEW - Post April 2022 - Economy, Treasury &amp; Constitution:Economy, Treasury &amp; Constitution (ETC) - WEFO - Wales European Funding Office:1 - Save:WEFO Research Monitoring &amp; Evaluation:Monitoring:WEFO - Reseach, Monitoring &amp; Evaluation - Monitoring System - 2014-2020:Website Data</value>
    </field>
    <field name="Objective-Parent">
      <value order="0">Website Data</value>
    </field>
    <field name="Objective-State">
      <value order="0">Published</value>
    </field>
    <field name="Objective-VersionId">
      <value order="0">vA88160552</value>
    </field>
    <field name="Objective-Version">
      <value order="0">1.0</value>
    </field>
    <field name="Objective-VersionNumber">
      <value order="0">2</value>
    </field>
    <field name="Objective-VersionComment">
      <value order="0">Version 2</value>
    </field>
    <field name="Objective-FileNumber">
      <value order="0">qA1227182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5F2668BD12043972266CC600EA70D" ma:contentTypeVersion="7" ma:contentTypeDescription="Create a new document." ma:contentTypeScope="" ma:versionID="adbe360762e22bdc7f7b476426327943">
  <xsd:schema xmlns:xsd="http://www.w3.org/2001/XMLSchema" xmlns:xs="http://www.w3.org/2001/XMLSchema" xmlns:p="http://schemas.microsoft.com/office/2006/metadata/properties" xmlns:ns3="bea8e2f1-ddf1-43bb-8dd9-6e781c1fd173" targetNamespace="http://schemas.microsoft.com/office/2006/metadata/properties" ma:root="true" ma:fieldsID="e5df51769200122e816b2c0ac54c1668" ns3:_="">
    <xsd:import namespace="bea8e2f1-ddf1-43bb-8dd9-6e781c1fd17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a8e2f1-ddf1-43bb-8dd9-6e781c1fd1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customXml/itemProps2.xml><?xml version="1.0" encoding="utf-8"?>
<ds:datastoreItem xmlns:ds="http://schemas.openxmlformats.org/officeDocument/2006/customXml" ds:itemID="{FA9D17AC-946E-4622-B2A0-9DD2AC037CE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a8e2f1-ddf1-43bb-8dd9-6e781c1fd1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E769F17-0C78-47CE-AC84-2D8FD80658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3FF19A3-50C2-471B-9883-3A8A1714ED3F}">
  <ds:schemaRefs>
    <ds:schemaRef ds:uri="bea8e2f1-ddf1-43bb-8dd9-6e781c1fd173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Gwariant a Chyllid a Neilltuwyd</vt:lpstr>
      <vt:lpstr>EOIs</vt:lpstr>
      <vt:lpstr>Dangosyddion Perfformiad</vt:lpstr>
    </vt:vector>
  </TitlesOfParts>
  <Company>Welsh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Lawton, Catherine (OFMCO - WEFO)</dc:creator>
  <cp:lastModifiedBy>MorganO1</cp:lastModifiedBy>
  <cp:lastPrinted>2018-08-03T11:38:40Z</cp:lastPrinted>
  <dcterms:created xsi:type="dcterms:W3CDTF">2018-08-03T10:31:47Z</dcterms:created>
  <dcterms:modified xsi:type="dcterms:W3CDTF">2023-08-24T15:36:11Z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A46510043</vt:lpwstr>
  </property>
  <property fmtid="{D5CDD505-2E9C-101B-9397-08002B2CF9AE}" pid="4" name="Objective-Title">
    <vt:lpwstr>2023 07 31 Welsh Government Rural Communities - Rural Development Programme 2014-2020 - Progress in Delivery - Cym</vt:lpwstr>
  </property>
  <property fmtid="{D5CDD505-2E9C-101B-9397-08002B2CF9AE}" pid="5" name="Objective-Description">
    <vt:lpwstr/>
  </property>
  <property fmtid="{D5CDD505-2E9C-101B-9397-08002B2CF9AE}" pid="6" name="Objective-CreationStamp">
    <vt:filetime>2023-08-24T11:47:48Z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2023-08-24T11:49:22Z</vt:filetime>
  </property>
  <property fmtid="{D5CDD505-2E9C-101B-9397-08002B2CF9AE}" pid="10" name="Objective-ModificationStamp">
    <vt:filetime>2023-08-24T11:50:06Z</vt:filetime>
  </property>
  <property fmtid="{D5CDD505-2E9C-101B-9397-08002B2CF9AE}" pid="11" name="Objective-Owner">
    <vt:lpwstr>Dewis, Scott (CCRA - Rural Development Division)</vt:lpwstr>
  </property>
  <property fmtid="{D5CDD505-2E9C-101B-9397-08002B2CF9AE}" pid="12" name="Objective-Path">
    <vt:lpwstr>Objective Global Folder:#Business File Plan:WG Organisational Groups:NEW - Post April 2022 - Economy, Treasury &amp; Constitution:Economy, Treasury &amp; Constitution (ETC) - WEFO - Wales European Funding Office:1 - Save:WEFO Research Monitoring &amp; Evaluation:Monitoring:WEFO - Reseach, Monitoring &amp; Evaluation - Monitoring System - 2014-2020:Website Data:</vt:lpwstr>
  </property>
  <property fmtid="{D5CDD505-2E9C-101B-9397-08002B2CF9AE}" pid="13" name="Objective-Parent">
    <vt:lpwstr>Website Data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vA88160552</vt:lpwstr>
  </property>
  <property fmtid="{D5CDD505-2E9C-101B-9397-08002B2CF9AE}" pid="16" name="Objective-Version">
    <vt:lpwstr>1.0</vt:lpwstr>
  </property>
  <property fmtid="{D5CDD505-2E9C-101B-9397-08002B2CF9AE}" pid="17" name="Objective-VersionNumber">
    <vt:r8>2</vt:r8>
  </property>
  <property fmtid="{D5CDD505-2E9C-101B-9397-08002B2CF9AE}" pid="18" name="Objective-VersionComment">
    <vt:lpwstr>Version 2</vt:lpwstr>
  </property>
  <property fmtid="{D5CDD505-2E9C-101B-9397-08002B2CF9AE}" pid="19" name="Objective-FileNumber">
    <vt:lpwstr/>
  </property>
  <property fmtid="{D5CDD505-2E9C-101B-9397-08002B2CF9AE}" pid="20" name="Objective-Classification">
    <vt:lpwstr>[Inherited - Official]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lpwstr/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Language [system]">
    <vt:lpwstr>English (eng)</vt:lpwstr>
  </property>
  <property fmtid="{D5CDD505-2E9C-101B-9397-08002B2CF9AE}" pid="29" name="Objective-Date Acquired [system]">
    <vt:lpwstr/>
  </property>
  <property fmtid="{D5CDD505-2E9C-101B-9397-08002B2CF9AE}" pid="30" name="Objective-What to Keep [system]">
    <vt:lpwstr>No</vt:lpwstr>
  </property>
  <property fmtid="{D5CDD505-2E9C-101B-9397-08002B2CF9AE}" pid="31" name="Objective-Official Translation [system]">
    <vt:lpwstr/>
  </property>
  <property fmtid="{D5CDD505-2E9C-101B-9397-08002B2CF9AE}" pid="32" name="Objective-Connect Creator [system]">
    <vt:lpwstr/>
  </property>
  <property fmtid="{D5CDD505-2E9C-101B-9397-08002B2CF9AE}" pid="33" name="ContentTypeId">
    <vt:lpwstr>0x0101009635F2668BD12043972266CC600EA70D</vt:lpwstr>
  </property>
</Properties>
</file>