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3-2024 MFS\"/>
    </mc:Choice>
  </mc:AlternateContent>
  <xr:revisionPtr revIDLastSave="0" documentId="8_{8EB98C4D-35D6-42A8-B00E-86F3C6155865}" xr6:coauthVersionLast="47" xr6:coauthVersionMax="47" xr10:uidLastSave="{00000000-0000-0000-0000-000000000000}"/>
  <bookViews>
    <workbookView xWindow="1450" yWindow="1030" windowWidth="17750" windowHeight="9770" tabRatio="941" xr2:uid="{00000000-000D-0000-FFFF-FFFF00000000}"/>
  </bookViews>
  <sheets>
    <sheet name="Gwariant a Chyllid a Neilltuwyd" sheetId="10" r:id="rId1"/>
    <sheet name="EOIs" sheetId="19" r:id="rId2"/>
    <sheet name="Dangosyddion Perfformiad" sheetId="20" r:id="rId3"/>
  </sheets>
  <definedNames>
    <definedName name="AEMtypolist2">#REF!</definedName>
    <definedName name="list1">#REF!</definedName>
    <definedName name="list3">#REF!</definedName>
    <definedName name="Measureslist" localSheetId="2">#REF!</definedName>
    <definedName name="Measureslist" localSheetId="1">#REF!</definedName>
    <definedName name="Measureslist" localSheetId="0">#REF!</definedName>
    <definedName name="Measureslist">#REF!</definedName>
    <definedName name="Measureslist2" localSheetId="1">#REF!</definedName>
    <definedName name="Measureslist2" localSheetId="0">#REF!</definedName>
    <definedName name="Measureslist2">#REF!</definedName>
    <definedName name="RDPMSlist">#REF!</definedName>
    <definedName name="yesno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0" l="1"/>
  <c r="B37" i="19"/>
  <c r="B21" i="19"/>
</calcChain>
</file>

<file path=xl/sharedStrings.xml><?xml version="1.0" encoding="utf-8"?>
<sst xmlns="http://schemas.openxmlformats.org/spreadsheetml/2006/main" count="77" uniqueCount="64">
  <si>
    <t>EAFRD</t>
  </si>
  <si>
    <t xml:space="preserve">£ Miliynau </t>
  </si>
  <si>
    <t>CYFANSWM</t>
  </si>
  <si>
    <t>Allbynnau</t>
  </si>
  <si>
    <t>Targed</t>
  </si>
  <si>
    <t>Cyfanswm gwariant cyhoeddus</t>
  </si>
  <si>
    <t>Nifer o daliadau a gefnogwyd</t>
  </si>
  <si>
    <t>LEADER</t>
  </si>
  <si>
    <t>Cynllun</t>
  </si>
  <si>
    <t>Cyfanswm
Gwariant</t>
  </si>
  <si>
    <t>Cynllun Datblygu Cadwyni Cyflenwi a Chydweithio*</t>
  </si>
  <si>
    <t>Cynllun Rheoli Cynaliadwy</t>
  </si>
  <si>
    <t>Cronfa Datblygu Cymunedau Gwledig*</t>
  </si>
  <si>
    <t>Cynllun Buddsoddi mewn Busnesau Pren</t>
  </si>
  <si>
    <t>Partneriaeth Arloesi Ewrob</t>
  </si>
  <si>
    <t>Trosglwyddo Gwybodaeth ac Arloesi*</t>
  </si>
  <si>
    <t>Cynllun Buddsoddi mewn Busnesau Gwledig*</t>
  </si>
  <si>
    <t>Gwasanaeth Cynghori Busnesau Gwledig*</t>
  </si>
  <si>
    <t>Cymorth Technegol</t>
  </si>
  <si>
    <t>Cyfanswm Economaidd-Gymdeithasol</t>
  </si>
  <si>
    <t>*Mae'r ffigurau'n cynnwys Ceisiadau Uniongyrchol</t>
  </si>
  <si>
    <t>Grantiau Bach Glastir</t>
  </si>
  <si>
    <t>Glastir Uwch</t>
  </si>
  <si>
    <t>Creu Coetir Glastir</t>
  </si>
  <si>
    <t>Adfer Coetir Glastir</t>
  </si>
  <si>
    <t>Hen Gynlluniau</t>
  </si>
  <si>
    <t>Rheoli Coetir Glastir</t>
  </si>
  <si>
    <t>Glastir Sylfaenol</t>
  </si>
  <si>
    <t>Tir Comin Gastir</t>
  </si>
  <si>
    <t>Glastir Organig</t>
  </si>
  <si>
    <t>Cyfanswm Amaeth-Amgylchedd</t>
  </si>
  <si>
    <t>Cynllun Cydweithio i Gynllunio Coedwigaeth</t>
  </si>
  <si>
    <t>Cynllun Grant Busnes i Ffermydd</t>
  </si>
  <si>
    <t>Cynllun Buddsoddi mewn Busnesau Bwyd*</t>
  </si>
  <si>
    <t>Cynllun Grant Cynhyrchu Cynaliadwy</t>
  </si>
  <si>
    <t>Grant Galluogi Adnoddau Naturiol a Llesiant</t>
  </si>
  <si>
    <t>Cynllun Monitro Coedwigoedd a Rheoli Risgiau</t>
  </si>
  <si>
    <t>Dyraniad
Cynllun</t>
  </si>
  <si>
    <t>Seilwaith Fferm a Choedwigaeth</t>
  </si>
  <si>
    <t>Cyfanswm sydd wedi'i ymrwymo i brosiectau</t>
  </si>
  <si>
    <r>
      <t>Wedi'i Neilltuo</t>
    </r>
    <r>
      <rPr>
        <b/>
        <vertAlign val="superscript"/>
        <sz val="12"/>
        <color theme="1"/>
        <rFont val="Arial"/>
        <family val="2"/>
      </rPr>
      <t>1</t>
    </r>
  </si>
  <si>
    <t>Gwariant</t>
  </si>
  <si>
    <t>Dyraniad</t>
  </si>
  <si>
    <r>
      <rPr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Mae Rhaglen Datblygu Gwledig Cymru 2014-2020 wedi ymrwymo'n llwyr; fel rhan o'r cynllunio wrth gefn, mae elfen o or-raglennu wedi'i chynnwys yn y cyllidebu ariannol cyffredinol er mwyn cyflawni rhaglen yn llwyddiannus.</t>
    </r>
  </si>
  <si>
    <t>P4</t>
  </si>
  <si>
    <t>85%+</t>
  </si>
  <si>
    <t>75-84%</t>
  </si>
  <si>
    <t>65-74%</t>
  </si>
  <si>
    <t>50-64%</t>
  </si>
  <si>
    <t>0-49%</t>
  </si>
  <si>
    <t>Canran a Gyflawnwyd</t>
  </si>
  <si>
    <t>Nifer y daliadau a gefnogwyd</t>
  </si>
  <si>
    <t>Nifer y gweithrediadau a gefnogwyd</t>
  </si>
  <si>
    <t>Cyfanswm yr arwynebedd (ha) a gefnogwyd</t>
  </si>
  <si>
    <t>Poblogaeth a gynhwyswyd gan Grwpiau Gweithredu Lleol</t>
  </si>
  <si>
    <t>Blaenoriaeth</t>
  </si>
  <si>
    <t xml:space="preserve">*Daw'r data sydd wedi'u cynnwys yn yr adroddiad hwn o brosiectau/buddiolwyr a byddant yn destun camau gwirio ar ddiwedd y rhaglen. </t>
  </si>
  <si>
    <t xml:space="preserve">Cyflawnwyd </t>
  </si>
  <si>
    <t>Dangosyddion Perfformiad*</t>
  </si>
  <si>
    <t xml:space="preserve">Dyraniad, Gwariant a Chyllid a Neilltuwyd </t>
  </si>
  <si>
    <t>Ffynhonell: DG&amp;N, 31-08-2023</t>
  </si>
  <si>
    <t>Scheme
Allocation</t>
  </si>
  <si>
    <t>Total committed to projects</t>
  </si>
  <si>
    <t>Total
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</si>
</sst>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_-&quot;£&quot;* #,##0_-;\-&quot;£&quot;* #,##0_-;_-&quot;£&quot;* &quot;-&quot;??_-;_-@_-"/>
    <numFmt numFmtId="168" formatCode="[$€-2]\ #,##0.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3" fillId="0" borderId="0" xfId="0" applyFont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6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0" fontId="0" fillId="0" borderId="3" xfId="0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65" fontId="1" fillId="2" borderId="1" xfId="1" applyNumberFormat="1" applyFont="1" applyFill="1" applyBorder="1" applyAlignment="1">
      <alignment horizontal="right" vertical="center"/>
    </xf>
    <xf numFmtId="166" fontId="5" fillId="2" borderId="1" xfId="2" applyNumberFormat="1" applyFont="1" applyFill="1" applyBorder="1" applyAlignment="1">
      <alignment horizontal="right" vertical="center"/>
    </xf>
    <xf numFmtId="0" fontId="0" fillId="3" borderId="0" xfId="0" applyFill="1"/>
    <xf numFmtId="168" fontId="0" fillId="3" borderId="0" xfId="0" applyNumberFormat="1" applyFill="1"/>
    <xf numFmtId="164" fontId="0" fillId="3" borderId="6" xfId="0" applyNumberFormat="1" applyFill="1" applyBorder="1"/>
    <xf numFmtId="0" fontId="0" fillId="3" borderId="6" xfId="0" applyFill="1" applyBorder="1"/>
    <xf numFmtId="168" fontId="0" fillId="3" borderId="6" xfId="0" applyNumberFormat="1" applyFill="1" applyBorder="1"/>
    <xf numFmtId="0" fontId="3" fillId="3" borderId="0" xfId="0" applyFont="1" applyFill="1" applyAlignment="1">
      <alignment horizontal="center"/>
    </xf>
    <xf numFmtId="1" fontId="0" fillId="3" borderId="6" xfId="0" applyNumberFormat="1" applyFill="1" applyBorder="1"/>
    <xf numFmtId="0" fontId="0" fillId="3" borderId="0" xfId="0" applyFill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10" fontId="0" fillId="3" borderId="0" xfId="0" applyNumberFormat="1" applyFill="1"/>
    <xf numFmtId="0" fontId="3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wrapText="1"/>
    </xf>
    <xf numFmtId="167" fontId="10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0" fontId="10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168" fontId="0" fillId="2" borderId="6" xfId="0" applyNumberFormat="1" applyFill="1" applyBorder="1"/>
    <xf numFmtId="164" fontId="0" fillId="2" borderId="6" xfId="0" applyNumberFormat="1" applyFill="1" applyBorder="1"/>
    <xf numFmtId="1" fontId="0" fillId="2" borderId="6" xfId="0" applyNumberFormat="1" applyFill="1" applyBorder="1"/>
    <xf numFmtId="10" fontId="3" fillId="2" borderId="6" xfId="0" applyNumberFormat="1" applyFont="1" applyFill="1" applyBorder="1"/>
    <xf numFmtId="9" fontId="0" fillId="2" borderId="6" xfId="0" applyNumberForma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R9"/>
  <sheetViews>
    <sheetView showGridLines="0" tabSelected="1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12.765625" customWidth="1"/>
    <col min="3" max="3" width="1.765625" customWidth="1"/>
    <col min="4" max="4" width="10.765625" customWidth="1"/>
    <col min="5" max="5" width="1.765625" customWidth="1"/>
    <col min="6" max="6" width="7.765625" customWidth="1"/>
    <col min="7" max="7" width="1.765625" customWidth="1"/>
    <col min="8" max="8" width="7.765625" customWidth="1"/>
    <col min="9" max="9" width="1.765625" customWidth="1"/>
    <col min="10" max="10" width="7.765625" customWidth="1"/>
    <col min="11" max="11" width="7.69140625" customWidth="1"/>
    <col min="12" max="12" width="1.765625" customWidth="1"/>
    <col min="13" max="13" width="7.765625" customWidth="1"/>
    <col min="14" max="14" width="1.765625" customWidth="1"/>
    <col min="15" max="15" width="7.765625" customWidth="1"/>
    <col min="16" max="16" width="1.765625" customWidth="1"/>
    <col min="17" max="17" width="7.765625" customWidth="1"/>
    <col min="19" max="19" width="12.765625" customWidth="1"/>
    <col min="20" max="20" width="1.765625" customWidth="1"/>
    <col min="21" max="21" width="12.765625" customWidth="1"/>
    <col min="22" max="22" width="1.765625" customWidth="1"/>
    <col min="23" max="23" width="10.765625" customWidth="1"/>
    <col min="24" max="24" width="1.765625" customWidth="1"/>
    <col min="25" max="25" width="10.765625" customWidth="1"/>
    <col min="26" max="26" width="1.765625" customWidth="1"/>
    <col min="27" max="27" width="10.765625" customWidth="1"/>
    <col min="28" max="28" width="1.765625" customWidth="1"/>
    <col min="29" max="29" width="10.765625" customWidth="1"/>
    <col min="30" max="30" width="1.765625" customWidth="1"/>
    <col min="31" max="31" width="10.765625" customWidth="1"/>
    <col min="32" max="32" width="1.765625" customWidth="1"/>
    <col min="33" max="33" width="10.765625" customWidth="1"/>
    <col min="34" max="34" width="1.765625" customWidth="1"/>
    <col min="35" max="35" width="10.765625" customWidth="1"/>
    <col min="36" max="36" width="1.765625" customWidth="1"/>
    <col min="37" max="37" width="10.765625" customWidth="1"/>
  </cols>
  <sheetData>
    <row r="1" spans="2:18" ht="20" x14ac:dyDescent="0.4">
      <c r="B1" s="11" t="s">
        <v>59</v>
      </c>
      <c r="C1" s="12"/>
      <c r="D1" s="12"/>
      <c r="E1" s="12"/>
      <c r="F1" s="12"/>
      <c r="G1" s="12"/>
      <c r="H1" s="12"/>
      <c r="I1" s="12"/>
      <c r="J1" s="12"/>
      <c r="K1" s="12"/>
    </row>
    <row r="2" spans="2:18" ht="16" thickBo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2" t="s">
        <v>1</v>
      </c>
    </row>
    <row r="3" spans="2:18" ht="30" customHeight="1" x14ac:dyDescent="0.35">
      <c r="B3" s="66" t="s">
        <v>42</v>
      </c>
      <c r="C3" s="66"/>
      <c r="D3" s="66"/>
      <c r="E3" s="25"/>
      <c r="F3" s="67" t="s">
        <v>40</v>
      </c>
      <c r="G3" s="67"/>
      <c r="H3" s="67"/>
      <c r="I3" s="67"/>
      <c r="J3" s="67"/>
      <c r="K3" s="67"/>
      <c r="L3" s="3"/>
      <c r="M3" s="66" t="s">
        <v>41</v>
      </c>
      <c r="N3" s="66"/>
      <c r="O3" s="66"/>
      <c r="P3" s="66"/>
      <c r="Q3" s="66"/>
      <c r="R3" s="66"/>
    </row>
    <row r="4" spans="2:18" ht="30" customHeight="1" x14ac:dyDescent="0.35">
      <c r="B4" s="26" t="s">
        <v>2</v>
      </c>
      <c r="C4" s="27"/>
      <c r="D4" s="26" t="s">
        <v>0</v>
      </c>
      <c r="E4" s="4"/>
      <c r="F4" s="68" t="s">
        <v>2</v>
      </c>
      <c r="G4" s="68"/>
      <c r="H4" s="68"/>
      <c r="I4" s="4"/>
      <c r="J4" s="68" t="s">
        <v>0</v>
      </c>
      <c r="K4" s="68"/>
      <c r="L4" s="4"/>
      <c r="M4" s="69" t="s">
        <v>2</v>
      </c>
      <c r="N4" s="69"/>
      <c r="O4" s="69"/>
      <c r="P4" s="27"/>
      <c r="Q4" s="65" t="s">
        <v>0</v>
      </c>
      <c r="R4" s="65"/>
    </row>
    <row r="5" spans="2:18" ht="30" customHeight="1" thickBot="1" x14ac:dyDescent="0.4">
      <c r="B5" s="28">
        <v>842</v>
      </c>
      <c r="C5" s="29"/>
      <c r="D5" s="29">
        <v>562</v>
      </c>
      <c r="E5" s="6"/>
      <c r="F5" s="5">
        <v>862.68823839000004</v>
      </c>
      <c r="G5" s="5"/>
      <c r="H5" s="7">
        <v>1.0245703543824229</v>
      </c>
      <c r="I5" s="5"/>
      <c r="J5" s="5">
        <v>574</v>
      </c>
      <c r="K5" s="7">
        <v>1.0213523131672597</v>
      </c>
      <c r="L5" s="5"/>
      <c r="M5" s="28">
        <v>787.14937894999991</v>
      </c>
      <c r="N5" s="30"/>
      <c r="O5" s="31">
        <v>0.93485674459619938</v>
      </c>
      <c r="P5" s="30"/>
      <c r="Q5" s="28">
        <v>528.74009284000056</v>
      </c>
      <c r="R5" s="31">
        <v>0.94081867053380885</v>
      </c>
    </row>
    <row r="6" spans="2:18" x14ac:dyDescent="0.35">
      <c r="B6" s="13" t="s">
        <v>60</v>
      </c>
    </row>
    <row r="8" spans="2:18" x14ac:dyDescent="0.35">
      <c r="B8" s="9" t="s">
        <v>43</v>
      </c>
      <c r="C8" s="8"/>
      <c r="D8" s="8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8" x14ac:dyDescent="0.35">
      <c r="B9" s="10"/>
    </row>
  </sheetData>
  <mergeCells count="7">
    <mergeCell ref="Q4:R4"/>
    <mergeCell ref="M3:R3"/>
    <mergeCell ref="B3:D3"/>
    <mergeCell ref="F3:K3"/>
    <mergeCell ref="F4:H4"/>
    <mergeCell ref="J4:K4"/>
    <mergeCell ref="M4:O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1:H37"/>
  <sheetViews>
    <sheetView showGridLines="0" zoomScale="90" zoomScaleNormal="9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55.53515625" bestFit="1" customWidth="1"/>
    <col min="3" max="9" width="17.765625" customWidth="1"/>
  </cols>
  <sheetData>
    <row r="1" spans="2:5" ht="25.5" customHeight="1" x14ac:dyDescent="0.35"/>
    <row r="2" spans="2:5" ht="16" thickBot="1" x14ac:dyDescent="0.4">
      <c r="B2" s="1"/>
      <c r="C2" s="1"/>
      <c r="D2" s="1"/>
      <c r="E2" s="1"/>
    </row>
    <row r="3" spans="2:5" ht="47" thickBot="1" x14ac:dyDescent="0.4">
      <c r="B3" s="47" t="s">
        <v>8</v>
      </c>
      <c r="C3" s="15" t="s">
        <v>37</v>
      </c>
      <c r="D3" s="51" t="s">
        <v>39</v>
      </c>
      <c r="E3" s="15" t="s">
        <v>9</v>
      </c>
    </row>
    <row r="4" spans="2:5" ht="19.5" customHeight="1" x14ac:dyDescent="0.35">
      <c r="B4" s="48" t="s">
        <v>10</v>
      </c>
      <c r="C4" s="16">
        <v>54712137</v>
      </c>
      <c r="D4" s="52">
        <v>71642869.730000004</v>
      </c>
      <c r="E4" s="17">
        <v>65593239.669999957</v>
      </c>
    </row>
    <row r="5" spans="2:5" ht="19.5" customHeight="1" x14ac:dyDescent="0.35">
      <c r="B5" s="48" t="s">
        <v>31</v>
      </c>
      <c r="C5" s="17">
        <v>109891.76279750047</v>
      </c>
      <c r="D5" s="53">
        <v>63931.700000000004</v>
      </c>
      <c r="E5" s="17">
        <v>63931.7</v>
      </c>
    </row>
    <row r="6" spans="2:5" ht="19.5" customHeight="1" x14ac:dyDescent="0.35">
      <c r="B6" s="48" t="s">
        <v>35</v>
      </c>
      <c r="C6" s="17">
        <v>31000000</v>
      </c>
      <c r="D6" s="53">
        <v>28925964.039999999</v>
      </c>
      <c r="E6" s="17">
        <v>18343000.800000004</v>
      </c>
    </row>
    <row r="7" spans="2:5" ht="19.5" customHeight="1" x14ac:dyDescent="0.35">
      <c r="B7" s="48" t="s">
        <v>14</v>
      </c>
      <c r="C7" s="17">
        <v>2475000</v>
      </c>
      <c r="D7" s="53">
        <v>2386392.96</v>
      </c>
      <c r="E7" s="17">
        <v>2251579.870000001</v>
      </c>
    </row>
    <row r="8" spans="2:5" ht="19.5" customHeight="1" x14ac:dyDescent="0.35">
      <c r="B8" s="48" t="s">
        <v>38</v>
      </c>
      <c r="C8" s="17">
        <v>50000</v>
      </c>
      <c r="D8" s="53">
        <v>0</v>
      </c>
      <c r="E8" s="17">
        <v>0</v>
      </c>
    </row>
    <row r="9" spans="2:5" ht="19.5" customHeight="1" x14ac:dyDescent="0.35">
      <c r="B9" s="48" t="s">
        <v>32</v>
      </c>
      <c r="C9" s="17">
        <v>23607843</v>
      </c>
      <c r="D9" s="53">
        <v>21042219.93</v>
      </c>
      <c r="E9" s="17">
        <v>21067070.989999998</v>
      </c>
    </row>
    <row r="10" spans="2:5" ht="19.5" customHeight="1" x14ac:dyDescent="0.35">
      <c r="B10" s="48" t="s">
        <v>33</v>
      </c>
      <c r="C10" s="16">
        <v>50061706</v>
      </c>
      <c r="D10" s="52">
        <v>55462603.410000004</v>
      </c>
      <c r="E10" s="17">
        <v>49996982.070000008</v>
      </c>
    </row>
    <row r="11" spans="2:5" ht="19.5" customHeight="1" x14ac:dyDescent="0.35">
      <c r="B11" s="48" t="s">
        <v>15</v>
      </c>
      <c r="C11" s="17">
        <v>91290028</v>
      </c>
      <c r="D11" s="53">
        <v>94115019.510000005</v>
      </c>
      <c r="E11" s="17">
        <v>90092942.510000095</v>
      </c>
    </row>
    <row r="12" spans="2:5" ht="19.5" customHeight="1" x14ac:dyDescent="0.35">
      <c r="B12" s="48" t="s">
        <v>7</v>
      </c>
      <c r="C12" s="17">
        <v>46480799</v>
      </c>
      <c r="D12" s="53">
        <v>46581473.799999997</v>
      </c>
      <c r="E12" s="17">
        <v>44693749.219999984</v>
      </c>
    </row>
    <row r="13" spans="2:5" ht="19.5" customHeight="1" x14ac:dyDescent="0.35">
      <c r="B13" s="48" t="s">
        <v>17</v>
      </c>
      <c r="C13" s="17">
        <v>14322407</v>
      </c>
      <c r="D13" s="53">
        <v>14211325.439999999</v>
      </c>
      <c r="E13" s="17">
        <v>14211324.669999994</v>
      </c>
    </row>
    <row r="14" spans="2:5" ht="19.5" customHeight="1" x14ac:dyDescent="0.35">
      <c r="B14" s="48" t="s">
        <v>16</v>
      </c>
      <c r="C14" s="17">
        <v>7742314.7199999997</v>
      </c>
      <c r="D14" s="53">
        <v>6138772.3300000001</v>
      </c>
      <c r="E14" s="17">
        <v>5558281.6899999995</v>
      </c>
    </row>
    <row r="15" spans="2:5" ht="19.5" customHeight="1" x14ac:dyDescent="0.35">
      <c r="B15" s="48" t="s">
        <v>12</v>
      </c>
      <c r="C15" s="16">
        <v>18330781.890000001</v>
      </c>
      <c r="D15" s="52">
        <v>19683680.369999997</v>
      </c>
      <c r="E15" s="17">
        <v>19430534.030000005</v>
      </c>
    </row>
    <row r="16" spans="2:5" ht="19.5" customHeight="1" x14ac:dyDescent="0.35">
      <c r="B16" s="48" t="s">
        <v>11</v>
      </c>
      <c r="C16" s="17">
        <v>20162336.277990654</v>
      </c>
      <c r="D16" s="53">
        <v>22019727.25</v>
      </c>
      <c r="E16" s="17">
        <v>18637730.400000002</v>
      </c>
    </row>
    <row r="17" spans="2:8" ht="19.5" customHeight="1" x14ac:dyDescent="0.35">
      <c r="B17" s="48" t="s">
        <v>34</v>
      </c>
      <c r="C17" s="17">
        <v>27710459</v>
      </c>
      <c r="D17" s="53">
        <v>27552163.560000002</v>
      </c>
      <c r="E17" s="17">
        <v>22162561.540000003</v>
      </c>
    </row>
    <row r="18" spans="2:8" ht="19.5" customHeight="1" x14ac:dyDescent="0.35">
      <c r="B18" s="48" t="s">
        <v>18</v>
      </c>
      <c r="C18" s="17">
        <v>37000000</v>
      </c>
      <c r="D18" s="53">
        <v>38243336.549999997</v>
      </c>
      <c r="E18" s="17">
        <v>34655294.460000001</v>
      </c>
    </row>
    <row r="19" spans="2:8" ht="19.5" customHeight="1" thickBot="1" x14ac:dyDescent="0.4">
      <c r="B19" s="49" t="s">
        <v>13</v>
      </c>
      <c r="C19" s="18">
        <v>7015662.5999999996</v>
      </c>
      <c r="D19" s="54">
        <v>6805997.0700000003</v>
      </c>
      <c r="E19" s="19">
        <v>6630590.9100000001</v>
      </c>
    </row>
    <row r="20" spans="2:8" ht="22.5" customHeight="1" thickBot="1" x14ac:dyDescent="0.4">
      <c r="B20" s="50" t="s">
        <v>19</v>
      </c>
      <c r="C20" s="20">
        <v>432071366.25078815</v>
      </c>
      <c r="D20" s="55">
        <v>454875477.64999998</v>
      </c>
      <c r="E20" s="20">
        <v>413388814.53000009</v>
      </c>
    </row>
    <row r="21" spans="2:8" x14ac:dyDescent="0.35">
      <c r="B21" s="13" t="str">
        <f>'Gwariant a Chyllid a Neilltuwyd'!B6</f>
        <v>Ffynhonell: DG&amp;N, 31-08-2023</v>
      </c>
      <c r="C21" s="21"/>
      <c r="D21" s="22"/>
      <c r="E21" s="22"/>
      <c r="F21" s="22"/>
      <c r="G21" s="22"/>
      <c r="H21" s="45"/>
    </row>
    <row r="22" spans="2:8" x14ac:dyDescent="0.35">
      <c r="B22" s="9"/>
      <c r="C22" s="21"/>
      <c r="D22" s="22"/>
      <c r="E22" s="22"/>
      <c r="F22" s="22"/>
      <c r="G22" s="22"/>
      <c r="H22" s="45"/>
    </row>
    <row r="23" spans="2:8" x14ac:dyDescent="0.35">
      <c r="B23" s="14" t="s">
        <v>20</v>
      </c>
    </row>
    <row r="24" spans="2:8" ht="16" thickBot="1" x14ac:dyDescent="0.4">
      <c r="B24" s="23"/>
      <c r="C24" s="23"/>
      <c r="D24" s="23"/>
      <c r="E24" s="23"/>
    </row>
    <row r="25" spans="2:8" ht="31.5" thickBot="1" x14ac:dyDescent="0.4">
      <c r="B25" s="47" t="s">
        <v>8</v>
      </c>
      <c r="C25" s="15" t="s">
        <v>61</v>
      </c>
      <c r="D25" s="51" t="s">
        <v>62</v>
      </c>
      <c r="E25" s="15" t="s">
        <v>63</v>
      </c>
    </row>
    <row r="26" spans="2:8" ht="19.5" customHeight="1" x14ac:dyDescent="0.35">
      <c r="B26" s="48" t="s">
        <v>36</v>
      </c>
      <c r="C26" s="16">
        <v>163927</v>
      </c>
      <c r="D26" s="52">
        <v>270592.87</v>
      </c>
      <c r="E26" s="16">
        <v>270592.87</v>
      </c>
      <c r="G26" s="46"/>
    </row>
    <row r="27" spans="2:8" ht="19.5" customHeight="1" x14ac:dyDescent="0.35">
      <c r="B27" s="48" t="s">
        <v>22</v>
      </c>
      <c r="C27" s="17">
        <v>192133026</v>
      </c>
      <c r="D27" s="53">
        <v>201182156.91</v>
      </c>
      <c r="E27" s="17">
        <v>172426167.16999987</v>
      </c>
      <c r="G27" s="46"/>
    </row>
    <row r="28" spans="2:8" ht="19.5" customHeight="1" x14ac:dyDescent="0.35">
      <c r="B28" s="48" t="s">
        <v>28</v>
      </c>
      <c r="C28" s="17">
        <v>37490097.020000003</v>
      </c>
      <c r="D28" s="53">
        <v>34188593.140000001</v>
      </c>
      <c r="E28" s="17">
        <v>33760575.520000003</v>
      </c>
      <c r="G28" s="46"/>
    </row>
    <row r="29" spans="2:8" ht="19.5" customHeight="1" x14ac:dyDescent="0.35">
      <c r="B29" s="48" t="s">
        <v>27</v>
      </c>
      <c r="C29" s="17">
        <v>99822830.010000005</v>
      </c>
      <c r="D29" s="53">
        <v>100106311.78</v>
      </c>
      <c r="E29" s="17">
        <v>100106910.20000002</v>
      </c>
      <c r="G29" s="46"/>
    </row>
    <row r="30" spans="2:8" ht="19.5" customHeight="1" x14ac:dyDescent="0.35">
      <c r="B30" s="48" t="s">
        <v>29</v>
      </c>
      <c r="C30" s="17">
        <v>33192041</v>
      </c>
      <c r="D30" s="53">
        <v>32128474.32</v>
      </c>
      <c r="E30" s="17">
        <v>29038692.349999994</v>
      </c>
      <c r="G30" s="46"/>
    </row>
    <row r="31" spans="2:8" ht="19.5" customHeight="1" x14ac:dyDescent="0.35">
      <c r="B31" s="48" t="s">
        <v>21</v>
      </c>
      <c r="C31" s="17">
        <v>10607802</v>
      </c>
      <c r="D31" s="53">
        <v>10348781.09</v>
      </c>
      <c r="E31" s="17">
        <v>10345469.449999999</v>
      </c>
      <c r="G31" s="46"/>
    </row>
    <row r="32" spans="2:8" ht="19.5" customHeight="1" x14ac:dyDescent="0.35">
      <c r="B32" s="48" t="s">
        <v>23</v>
      </c>
      <c r="C32" s="17">
        <v>22480615</v>
      </c>
      <c r="D32" s="53">
        <v>16138516.699999999</v>
      </c>
      <c r="E32" s="17">
        <v>14906208.459999995</v>
      </c>
      <c r="G32" s="46"/>
    </row>
    <row r="33" spans="2:8" ht="19.5" customHeight="1" x14ac:dyDescent="0.35">
      <c r="B33" s="48" t="s">
        <v>26</v>
      </c>
      <c r="C33" s="17">
        <v>959900</v>
      </c>
      <c r="D33" s="53">
        <v>653396</v>
      </c>
      <c r="E33" s="17">
        <v>647131.13</v>
      </c>
      <c r="G33" s="46"/>
    </row>
    <row r="34" spans="2:8" ht="19.5" customHeight="1" x14ac:dyDescent="0.35">
      <c r="B34" s="48" t="s">
        <v>24</v>
      </c>
      <c r="C34" s="17">
        <v>5003946</v>
      </c>
      <c r="D34" s="53">
        <v>4562305.8800000008</v>
      </c>
      <c r="E34" s="17">
        <v>4406319</v>
      </c>
      <c r="G34" s="46"/>
    </row>
    <row r="35" spans="2:8" ht="19.5" customHeight="1" thickBot="1" x14ac:dyDescent="0.4">
      <c r="B35" s="49" t="s">
        <v>25</v>
      </c>
      <c r="C35" s="18">
        <v>8101923</v>
      </c>
      <c r="D35" s="54">
        <v>8233632.0500000007</v>
      </c>
      <c r="E35" s="18">
        <v>7852498.2700000014</v>
      </c>
      <c r="G35" s="46"/>
    </row>
    <row r="36" spans="2:8" ht="22.5" customHeight="1" thickBot="1" x14ac:dyDescent="0.4">
      <c r="B36" s="50" t="s">
        <v>30</v>
      </c>
      <c r="C36" s="20">
        <v>409956107.03000003</v>
      </c>
      <c r="D36" s="56">
        <v>407812760.74000001</v>
      </c>
      <c r="E36" s="20">
        <v>373760564.41999984</v>
      </c>
      <c r="G36" s="46"/>
    </row>
    <row r="37" spans="2:8" x14ac:dyDescent="0.35">
      <c r="B37" s="13" t="str">
        <f>'Gwariant a Chyllid a Neilltuwyd'!B6</f>
        <v>Ffynhonell: DG&amp;N, 31-08-2023</v>
      </c>
      <c r="C37" s="24"/>
      <c r="D37" s="24"/>
      <c r="E37" s="24"/>
      <c r="F37" s="24"/>
      <c r="H37" s="46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8989-D04C-4E03-B9C3-19D94D6037CC}">
  <sheetPr>
    <tabColor theme="0"/>
  </sheetPr>
  <dimension ref="B1:K18"/>
  <sheetViews>
    <sheetView zoomScale="150" zoomScaleNormal="150" workbookViewId="0">
      <selection activeCell="B1" sqref="B1"/>
    </sheetView>
  </sheetViews>
  <sheetFormatPr defaultColWidth="8.84375" defaultRowHeight="15.5" x14ac:dyDescent="0.35"/>
  <cols>
    <col min="1" max="1" width="1.4609375" style="32" customWidth="1"/>
    <col min="2" max="2" width="18.3046875" style="32" bestFit="1" customWidth="1"/>
    <col min="3" max="3" width="36.4609375" style="32" bestFit="1" customWidth="1"/>
    <col min="4" max="4" width="15.07421875" style="32" bestFit="1" customWidth="1"/>
    <col min="5" max="5" width="16.07421875" style="32" bestFit="1" customWidth="1"/>
    <col min="6" max="6" width="19.53515625" style="32" bestFit="1" customWidth="1"/>
    <col min="7" max="7" width="13" style="32" customWidth="1"/>
    <col min="8" max="8" width="8.84375" style="32"/>
    <col min="9" max="9" width="26.3046875" style="32" bestFit="1" customWidth="1"/>
    <col min="10" max="11" width="0" style="32" hidden="1" customWidth="1"/>
    <col min="12" max="16384" width="8.84375" style="32"/>
  </cols>
  <sheetData>
    <row r="1" spans="2:11" x14ac:dyDescent="0.35">
      <c r="B1" s="41" t="s">
        <v>58</v>
      </c>
      <c r="F1" s="42"/>
    </row>
    <row r="2" spans="2:11" x14ac:dyDescent="0.35">
      <c r="F2" s="42"/>
    </row>
    <row r="3" spans="2:11" x14ac:dyDescent="0.35">
      <c r="B3" s="57" t="s">
        <v>55</v>
      </c>
      <c r="C3" s="40" t="s">
        <v>3</v>
      </c>
      <c r="D3" s="59" t="s">
        <v>4</v>
      </c>
      <c r="E3" s="43" t="s">
        <v>57</v>
      </c>
      <c r="F3" s="63" t="s">
        <v>50</v>
      </c>
      <c r="G3" s="39"/>
    </row>
    <row r="4" spans="2:11" x14ac:dyDescent="0.35">
      <c r="B4" s="58">
        <v>2</v>
      </c>
      <c r="C4" s="35" t="s">
        <v>5</v>
      </c>
      <c r="D4" s="60">
        <v>101.86983329778671</v>
      </c>
      <c r="E4" s="36">
        <v>74.505866269999999</v>
      </c>
      <c r="F4" s="64">
        <v>0.73138301946763629</v>
      </c>
      <c r="J4" s="32">
        <v>0</v>
      </c>
      <c r="K4" s="32" t="s">
        <v>49</v>
      </c>
    </row>
    <row r="5" spans="2:11" x14ac:dyDescent="0.35">
      <c r="B5" s="58">
        <v>2</v>
      </c>
      <c r="C5" s="35" t="s">
        <v>6</v>
      </c>
      <c r="D5" s="61">
        <v>2431</v>
      </c>
      <c r="E5" s="34">
        <v>3680</v>
      </c>
      <c r="F5" s="64">
        <v>1.5137803373097491</v>
      </c>
      <c r="J5" s="32">
        <v>0.5</v>
      </c>
      <c r="K5" s="32" t="s">
        <v>48</v>
      </c>
    </row>
    <row r="6" spans="2:11" x14ac:dyDescent="0.35">
      <c r="B6" s="58">
        <v>3</v>
      </c>
      <c r="C6" s="35" t="s">
        <v>5</v>
      </c>
      <c r="D6" s="60">
        <v>153.16316158833385</v>
      </c>
      <c r="E6" s="36">
        <v>116.02257520999999</v>
      </c>
      <c r="F6" s="64">
        <v>0.75750966490128402</v>
      </c>
      <c r="J6" s="32">
        <v>0.65</v>
      </c>
      <c r="K6" s="32" t="s">
        <v>47</v>
      </c>
    </row>
    <row r="7" spans="2:11" x14ac:dyDescent="0.35">
      <c r="B7" s="58">
        <v>3</v>
      </c>
      <c r="C7" s="35" t="s">
        <v>51</v>
      </c>
      <c r="D7" s="61">
        <v>165</v>
      </c>
      <c r="E7" s="34">
        <v>184</v>
      </c>
      <c r="F7" s="64">
        <v>1.1151515151515152</v>
      </c>
      <c r="J7" s="32">
        <v>0.75</v>
      </c>
      <c r="K7" s="32" t="s">
        <v>46</v>
      </c>
    </row>
    <row r="8" spans="2:11" x14ac:dyDescent="0.35">
      <c r="B8" s="58">
        <v>3</v>
      </c>
      <c r="C8" s="35" t="s">
        <v>52</v>
      </c>
      <c r="D8" s="61">
        <v>120</v>
      </c>
      <c r="E8" s="34">
        <v>108</v>
      </c>
      <c r="F8" s="64">
        <v>0.9</v>
      </c>
      <c r="J8" s="32">
        <v>0.85</v>
      </c>
      <c r="K8" s="32" t="s">
        <v>45</v>
      </c>
    </row>
    <row r="9" spans="2:11" x14ac:dyDescent="0.35">
      <c r="B9" s="58" t="s">
        <v>44</v>
      </c>
      <c r="C9" s="35" t="s">
        <v>5</v>
      </c>
      <c r="D9" s="60">
        <v>477.01598111179214</v>
      </c>
      <c r="E9" s="36">
        <v>385.50351509999996</v>
      </c>
      <c r="F9" s="64">
        <v>0.80815639384135107</v>
      </c>
    </row>
    <row r="10" spans="2:11" x14ac:dyDescent="0.35">
      <c r="B10" s="58" t="s">
        <v>44</v>
      </c>
      <c r="C10" s="35" t="s">
        <v>53</v>
      </c>
      <c r="D10" s="61">
        <v>790787</v>
      </c>
      <c r="E10" s="34">
        <v>1077692.7199999976</v>
      </c>
      <c r="F10" s="64">
        <v>1.3628103648643664</v>
      </c>
    </row>
    <row r="11" spans="2:11" x14ac:dyDescent="0.35">
      <c r="B11" s="58">
        <v>5</v>
      </c>
      <c r="C11" s="35" t="s">
        <v>5</v>
      </c>
      <c r="D11" s="60">
        <v>74.523761596062172</v>
      </c>
      <c r="E11" s="36">
        <v>62.253620470000001</v>
      </c>
      <c r="F11" s="64">
        <v>0.83535263299550722</v>
      </c>
    </row>
    <row r="12" spans="2:11" x14ac:dyDescent="0.35">
      <c r="B12" s="58">
        <v>5</v>
      </c>
      <c r="C12" s="35" t="s">
        <v>52</v>
      </c>
      <c r="D12" s="62">
        <v>583</v>
      </c>
      <c r="E12" s="38">
        <v>1084</v>
      </c>
      <c r="F12" s="64">
        <v>1.8593481989708405</v>
      </c>
    </row>
    <row r="13" spans="2:11" x14ac:dyDescent="0.35">
      <c r="B13" s="58">
        <v>5</v>
      </c>
      <c r="C13" s="35" t="s">
        <v>53</v>
      </c>
      <c r="D13" s="61">
        <v>63710.68</v>
      </c>
      <c r="E13" s="34">
        <v>93142.569999999861</v>
      </c>
      <c r="F13" s="64">
        <v>1.4619616365733321</v>
      </c>
      <c r="G13" s="37"/>
    </row>
    <row r="14" spans="2:11" x14ac:dyDescent="0.35">
      <c r="B14" s="58">
        <v>6</v>
      </c>
      <c r="C14" s="35" t="s">
        <v>52</v>
      </c>
      <c r="D14" s="61">
        <v>416</v>
      </c>
      <c r="E14" s="34">
        <v>448</v>
      </c>
      <c r="F14" s="64">
        <v>1.0769230769230769</v>
      </c>
    </row>
    <row r="15" spans="2:11" x14ac:dyDescent="0.35">
      <c r="B15" s="58">
        <v>6</v>
      </c>
      <c r="C15" s="35" t="s">
        <v>5</v>
      </c>
      <c r="D15" s="60">
        <v>127.92919460602519</v>
      </c>
      <c r="E15" s="36">
        <v>179.36369366</v>
      </c>
      <c r="F15" s="64">
        <v>1.4020544271569451</v>
      </c>
    </row>
    <row r="16" spans="2:11" ht="31" x14ac:dyDescent="0.35">
      <c r="B16" s="58">
        <v>6</v>
      </c>
      <c r="C16" s="44" t="s">
        <v>54</v>
      </c>
      <c r="D16" s="61">
        <v>1381745</v>
      </c>
      <c r="E16" s="34">
        <v>1381745</v>
      </c>
      <c r="F16" s="64">
        <v>1</v>
      </c>
    </row>
    <row r="17" spans="2:5" x14ac:dyDescent="0.35">
      <c r="B17" s="32" t="str">
        <f>'Gwariant a Chyllid a Neilltuwyd'!B6</f>
        <v>Ffynhonell: DG&amp;N, 31-08-2023</v>
      </c>
      <c r="D17" s="33"/>
      <c r="E17" s="33"/>
    </row>
    <row r="18" spans="2:5" x14ac:dyDescent="0.35">
      <c r="B18" s="32" t="s">
        <v>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metadata xmlns="http://www.objective.com/ecm/document/metadata/FF3C5B18883D4E21973B57C2EEED7FD1" version="1.0.0">
  <systemFields>
    <field name="Objective-Id">
      <value order="0">A46675326</value>
    </field>
    <field name="Objective-Title">
      <value order="0">2023 08 31 Welsh Government Rural Communities - Rural Development Programme 2014-2020 - Progress in Delivery - Cym</value>
    </field>
    <field name="Objective-Description">
      <value order="0"/>
    </field>
    <field name="Objective-CreationStamp">
      <value order="0">2023-09-08T12:52:54Z</value>
    </field>
    <field name="Objective-IsApproved">
      <value order="0">false</value>
    </field>
    <field name="Objective-IsPublished">
      <value order="0">true</value>
    </field>
    <field name="Objective-DatePublished">
      <value order="0">2023-09-08T13:00:44Z</value>
    </field>
    <field name="Objective-ModificationStamp">
      <value order="0">2023-09-08T13:00:44Z</value>
    </field>
    <field name="Objective-Owner">
      <value order="0">Dewis, Scott (CCRA - Rural Development Division)</value>
    </field>
    <field name="Objective-Path">
      <value order="0"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vA88440344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E3FF19A3-50C2-471B-9883-3A8A1714ED3F}">
  <ds:schemaRefs>
    <ds:schemaRef ds:uri="bea8e2f1-ddf1-43bb-8dd9-6e781c1fd173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E769F17-0C78-47CE-AC84-2D8FD80658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9D17AC-946E-4622-B2A0-9DD2AC03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Gwariant a Chyllid a Neilltuwyd</vt:lpstr>
      <vt:lpstr>EOIs</vt:lpstr>
      <vt:lpstr>Dangosyddion Perfformiad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2023-09-08T13:22:39Z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A46675326</vt:lpwstr>
  </property>
  <property fmtid="{D5CDD505-2E9C-101B-9397-08002B2CF9AE}" pid="4" name="Objective-Title">
    <vt:lpwstr>2023 08 31 Welsh Government Rural Communities - Rural Development Programme 2014-2020 - Progress in Delivery - Cym</vt:lpwstr>
  </property>
  <property fmtid="{D5CDD505-2E9C-101B-9397-08002B2CF9AE}" pid="5" name="Objective-Description">
    <vt:lpwstr/>
  </property>
  <property fmtid="{D5CDD505-2E9C-101B-9397-08002B2CF9AE}" pid="6" name="Objective-CreationStamp">
    <vt:filetime>2023-09-08T12:52:59Z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2023-09-08T13:00:44Z</vt:filetime>
  </property>
  <property fmtid="{D5CDD505-2E9C-101B-9397-08002B2CF9AE}" pid="10" name="Objective-ModificationStamp">
    <vt:filetime>2023-09-08T13:00:44Z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vA88440344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