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Z:\WebSite\Environment&amp;Countryside\2023-2024 MFS\"/>
    </mc:Choice>
  </mc:AlternateContent>
  <xr:revisionPtr revIDLastSave="0" documentId="8_{C750B7FA-D6E1-4BD8-BC3A-3AAC544CDF9E}" xr6:coauthVersionLast="47" xr6:coauthVersionMax="47" xr10:uidLastSave="{00000000-0000-0000-0000-000000000000}"/>
  <bookViews>
    <workbookView xWindow="760" yWindow="760" windowWidth="17300" windowHeight="8350" tabRatio="941" activeTab="2" xr2:uid="{00000000-000D-0000-FFFF-FFFF00000000}"/>
  </bookViews>
  <sheets>
    <sheet name="Gwariant a Chyllid a Neilltuwyd" sheetId="10" r:id="rId1"/>
    <sheet name="EOIs" sheetId="19" r:id="rId2"/>
    <sheet name="Dangosyddion Perfformiad" sheetId="20" r:id="rId3"/>
  </sheets>
  <definedNames>
    <definedName name="AEMtypolist2">#REF!</definedName>
    <definedName name="list1">#REF!</definedName>
    <definedName name="list3">#REF!</definedName>
    <definedName name="Measureslist" localSheetId="2">#REF!</definedName>
    <definedName name="Measureslist" localSheetId="1">#REF!</definedName>
    <definedName name="Measureslist" localSheetId="0">#REF!</definedName>
    <definedName name="Measureslist">#REF!</definedName>
    <definedName name="Measureslist2" localSheetId="1">#REF!</definedName>
    <definedName name="Measureslist2" localSheetId="0">#REF!</definedName>
    <definedName name="Measureslist2">#REF!</definedName>
    <definedName name="RDPMSlist">#REF!</definedName>
    <definedName name="yesno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20" l="1"/>
  <c r="B37" i="19"/>
  <c r="B21" i="19"/>
</calcChain>
</file>

<file path=xl/sharedStrings.xml><?xml version="1.0" encoding="utf-8"?>
<sst xmlns="http://schemas.openxmlformats.org/spreadsheetml/2006/main" count="65" uniqueCount="56">
  <si>
    <t>EAFRD</t>
  </si>
  <si>
    <t xml:space="preserve">£ Miliynau </t>
  </si>
  <si>
    <t>CYFANSWM</t>
  </si>
  <si>
    <t>Allbynnau</t>
  </si>
  <si>
    <t>Targed</t>
  </si>
  <si>
    <t>Cyfanswm gwariant cyhoeddus</t>
  </si>
  <si>
    <t>LEADER</t>
  </si>
  <si>
    <t>Cynllun</t>
  </si>
  <si>
    <t>Cyfanswm
Gwariant</t>
  </si>
  <si>
    <t>Cynllun Datblygu Cadwyni Cyflenwi a Chydweithio*</t>
  </si>
  <si>
    <t>Cynllun Rheoli Cynaliadwy</t>
  </si>
  <si>
    <t>Cronfa Datblygu Cymunedau Gwledig*</t>
  </si>
  <si>
    <t>Cynllun Buddsoddi mewn Busnesau Pren</t>
  </si>
  <si>
    <t>Partneriaeth Arloesi Ewrob</t>
  </si>
  <si>
    <t>Trosglwyddo Gwybodaeth ac Arloesi*</t>
  </si>
  <si>
    <t>Cynllun Buddsoddi mewn Busnesau Gwledig*</t>
  </si>
  <si>
    <t>Gwasanaeth Cynghori Busnesau Gwledig*</t>
  </si>
  <si>
    <t>Cymorth Technegol</t>
  </si>
  <si>
    <t>Cyfanswm Economaidd-Gymdeithasol</t>
  </si>
  <si>
    <t>*Mae'r ffigurau'n cynnwys Ceisiadau Uniongyrchol</t>
  </si>
  <si>
    <t>Grantiau Bach Glastir</t>
  </si>
  <si>
    <t>Glastir Uwch</t>
  </si>
  <si>
    <t>Creu Coetir Glastir</t>
  </si>
  <si>
    <t>Adfer Coetir Glastir</t>
  </si>
  <si>
    <t>Hen Gynlluniau</t>
  </si>
  <si>
    <t>Rheoli Coetir Glastir</t>
  </si>
  <si>
    <t>Glastir Sylfaenol</t>
  </si>
  <si>
    <t>Tir Comin Gastir</t>
  </si>
  <si>
    <t>Glastir Organig</t>
  </si>
  <si>
    <t>Cyfanswm Amaeth-Amgylchedd</t>
  </si>
  <si>
    <t>Cynllun Cydweithio i Gynllunio Coedwigaeth</t>
  </si>
  <si>
    <t>Cynllun Grant Busnes i Ffermydd</t>
  </si>
  <si>
    <t>Cynllun Buddsoddi mewn Busnesau Bwyd*</t>
  </si>
  <si>
    <t>Cynllun Grant Cynhyrchu Cynaliadwy</t>
  </si>
  <si>
    <t>Grant Galluogi Adnoddau Naturiol a Llesiant</t>
  </si>
  <si>
    <t>Cynllun Monitro Coedwigoedd a Rheoli Risgiau</t>
  </si>
  <si>
    <t>Dyraniad
Cynllun</t>
  </si>
  <si>
    <t>Seilwaith Fferm a Choedwigaeth</t>
  </si>
  <si>
    <t>Cyfanswm sydd wedi'i ymrwymo i brosiectau</t>
  </si>
  <si>
    <t>Gwariant</t>
  </si>
  <si>
    <t>Dyraniad</t>
  </si>
  <si>
    <t>P4</t>
  </si>
  <si>
    <t>65-74%</t>
  </si>
  <si>
    <t>0-49%</t>
  </si>
  <si>
    <t>Canran a Gyflawnwyd</t>
  </si>
  <si>
    <t>Blaenoriaeth</t>
  </si>
  <si>
    <t xml:space="preserve">Cyflawnwyd </t>
  </si>
  <si>
    <t>Dangosyddion Perfformiad*</t>
  </si>
  <si>
    <t>Scheme
Allocation</t>
  </si>
  <si>
    <t>Total committed to projects</t>
  </si>
  <si>
    <t>Total
Spend</t>
  </si>
  <si>
    <t>Ffynhonell: DG&amp;N, 30-09-2023</t>
  </si>
  <si>
    <r>
      <t>Dyraniad, Gwariant a Chyllid a Neilltuwyd</t>
    </r>
    <r>
      <rPr>
        <b/>
        <vertAlign val="superscript"/>
        <sz val="16"/>
        <rFont val="Arial"/>
        <family val="2"/>
      </rPr>
      <t>1</t>
    </r>
  </si>
  <si>
    <r>
      <t>Wedi'i Neilltuo</t>
    </r>
    <r>
      <rPr>
        <b/>
        <vertAlign val="superscript"/>
        <sz val="12"/>
        <color theme="1"/>
        <rFont val="Arial"/>
        <family val="2"/>
      </rPr>
      <t>2</t>
    </r>
  </si>
  <si>
    <r>
      <rPr>
        <sz val="8"/>
        <color theme="1"/>
        <rFont val="Arial"/>
        <family val="2"/>
      </rPr>
      <t>2</t>
    </r>
    <r>
      <rPr>
        <sz val="10"/>
        <color theme="1"/>
        <rFont val="Arial"/>
        <family val="2"/>
      </rPr>
      <t xml:space="preserve"> Mae Rhaglen Datblygu Gwledig Cymru 2014-2020 wedi ymrwymo'n llwyr; fel rhan o'r cynllunio wrth gefn, mae elfen o or-raglennu wedi'i chynnwys yn y cyllidebu ariannol cyffredinol er mwyn cyflawni rhaglen yn llwyddiannus.</t>
    </r>
  </si>
  <si>
    <r>
      <rPr>
        <sz val="8"/>
        <color theme="1"/>
        <rFont val="Arial"/>
        <family val="2"/>
      </rPr>
      <t>1</t>
    </r>
    <r>
      <rPr>
        <sz val="10"/>
        <color theme="1"/>
        <rFont val="Arial"/>
        <family val="2"/>
      </rPr>
      <t xml:space="preserve"> Daw’r dyraniadau ariannol yn yr adroddiad hwn o’r addasiad cymeradwy diwethaf dyddiedig 26 Ionawr 2022. Mae’r addasiad terfynol wedi’i gyflwyno i’r Comisiwn. Mae’r addasiad hwn yn canolbwyntio’n llwyr ar yr agweddau ariannol, a hynny er mwyn sicrhau bod y cyllid yn cael ei wario ar draws y mesurau, y blaenoriaethau a’r meysydd â ffocws a bennwyd.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</si>
</sst>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_-;\-* #,##0_-;_-* &quot;-&quot;??_-;_-@_-"/>
    <numFmt numFmtId="165" formatCode="_-* #,##0.0_-;\-* #,##0.0_-;_-* &quot;-&quot;??_-;_-@_-"/>
    <numFmt numFmtId="166" formatCode="\(0%\)"/>
    <numFmt numFmtId="167" formatCode="_-&quot;£&quot;* #,##0_-;\-&quot;£&quot;* #,##0_-;_-&quot;£&quot;* &quot;-&quot;??_-;_-@_-"/>
    <numFmt numFmtId="168" formatCode="[$€-2]\ #,##0.0"/>
  </numFmts>
  <fonts count="16" x14ac:knownFonts="1">
    <font>
      <sz val="12"/>
      <color theme="1"/>
      <name val="Arial"/>
      <family val="2"/>
    </font>
    <font>
      <sz val="12"/>
      <color theme="1"/>
      <name val="Arial"/>
      <family val="2"/>
    </font>
    <font>
      <sz val="12"/>
      <name val="Arial"/>
      <family val="2"/>
    </font>
    <font>
      <b/>
      <sz val="12"/>
      <color theme="1"/>
      <name val="Arial"/>
      <family val="2"/>
    </font>
    <font>
      <b/>
      <vertAlign val="superscript"/>
      <sz val="12"/>
      <color theme="1"/>
      <name val="Arial"/>
      <family val="2"/>
    </font>
    <font>
      <i/>
      <sz val="12"/>
      <color theme="1"/>
      <name val="Arial"/>
      <family val="2"/>
    </font>
    <font>
      <sz val="10"/>
      <color theme="1"/>
      <name val="Arial"/>
      <family val="2"/>
    </font>
    <font>
      <vertAlign val="superscript"/>
      <sz val="10"/>
      <color theme="1"/>
      <name val="Arial"/>
      <family val="2"/>
    </font>
    <font>
      <b/>
      <sz val="16"/>
      <name val="Arial"/>
      <family val="2"/>
    </font>
    <font>
      <sz val="12"/>
      <color rgb="FFFF0000"/>
      <name val="Arial"/>
      <family val="2"/>
    </font>
    <font>
      <b/>
      <sz val="12"/>
      <name val="Arial"/>
      <family val="2"/>
    </font>
    <font>
      <sz val="10"/>
      <name val="Arial"/>
      <family val="2"/>
    </font>
    <font>
      <sz val="11"/>
      <name val="Calibri"/>
      <family val="2"/>
      <scheme val="minor"/>
    </font>
    <font>
      <b/>
      <i/>
      <sz val="10"/>
      <name val="Arial"/>
      <family val="2"/>
    </font>
    <font>
      <sz val="8"/>
      <color theme="1"/>
      <name val="Arial"/>
      <family val="2"/>
    </font>
    <font>
      <b/>
      <vertAlign val="superscript"/>
      <sz val="16"/>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8">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0" fontId="11" fillId="0" borderId="0"/>
    <xf numFmtId="0" fontId="2"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13" fillId="0" borderId="0" applyFont="0" applyFill="0" applyBorder="0" applyAlignment="0" applyProtection="0"/>
  </cellStyleXfs>
  <cellXfs count="64">
    <xf numFmtId="0" fontId="0" fillId="0" borderId="0" xfId="0"/>
    <xf numFmtId="0" fontId="0" fillId="0" borderId="1" xfId="0" applyBorder="1"/>
    <xf numFmtId="0" fontId="0" fillId="0" borderId="1" xfId="0" applyBorder="1" applyAlignment="1">
      <alignment horizontal="right"/>
    </xf>
    <xf numFmtId="0" fontId="0" fillId="0" borderId="3" xfId="0" applyBorder="1"/>
    <xf numFmtId="0" fontId="3" fillId="0" borderId="0" xfId="0" applyFont="1" applyAlignment="1">
      <alignment horizontal="center" vertical="center" wrapText="1"/>
    </xf>
    <xf numFmtId="164" fontId="1" fillId="0" borderId="1" xfId="1" applyNumberFormat="1" applyFont="1" applyFill="1" applyBorder="1" applyAlignment="1">
      <alignment horizontal="right" vertical="center"/>
    </xf>
    <xf numFmtId="165" fontId="1" fillId="0" borderId="1" xfId="1" applyNumberFormat="1" applyFont="1" applyFill="1" applyBorder="1" applyAlignment="1">
      <alignment horizontal="right" vertical="center"/>
    </xf>
    <xf numFmtId="166" fontId="5" fillId="0" borderId="1" xfId="2" applyNumberFormat="1" applyFont="1" applyFill="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0" xfId="0" applyFont="1"/>
    <xf numFmtId="0" fontId="9" fillId="0" borderId="0" xfId="0" applyFont="1"/>
    <xf numFmtId="0" fontId="6" fillId="0" borderId="3" xfId="0" applyFont="1" applyBorder="1" applyAlignment="1">
      <alignment vertical="center"/>
    </xf>
    <xf numFmtId="0" fontId="2" fillId="0" borderId="0" xfId="0" applyFont="1" applyAlignment="1">
      <alignment vertical="center"/>
    </xf>
    <xf numFmtId="0" fontId="10" fillId="0" borderId="1" xfId="0" applyFont="1" applyBorder="1" applyAlignment="1">
      <alignment horizontal="center" vertical="center" wrapText="1"/>
    </xf>
    <xf numFmtId="167" fontId="2" fillId="0" borderId="0" xfId="0" applyNumberFormat="1" applyFont="1" applyAlignment="1">
      <alignment horizontal="center" vertical="center" wrapText="1"/>
    </xf>
    <xf numFmtId="167" fontId="2" fillId="0" borderId="0" xfId="0" applyNumberFormat="1" applyFont="1" applyAlignment="1">
      <alignment horizontal="center" vertical="center"/>
    </xf>
    <xf numFmtId="167"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xf>
    <xf numFmtId="167" fontId="10" fillId="0" borderId="1" xfId="0" applyNumberFormat="1" applyFont="1" applyBorder="1" applyAlignment="1">
      <alignment horizontal="center" vertical="center"/>
    </xf>
    <xf numFmtId="167" fontId="10" fillId="0" borderId="0" xfId="0" applyNumberFormat="1" applyFont="1" applyAlignment="1">
      <alignment horizontal="center" vertical="center"/>
    </xf>
    <xf numFmtId="0" fontId="10" fillId="0" borderId="0" xfId="0" applyFont="1" applyAlignment="1">
      <alignment horizontal="center" vertical="center" wrapText="1"/>
    </xf>
    <xf numFmtId="0" fontId="12" fillId="0" borderId="1" xfId="0" applyFont="1" applyBorder="1"/>
    <xf numFmtId="0" fontId="12" fillId="0" borderId="0" xfId="0" applyFont="1"/>
    <xf numFmtId="0" fontId="0" fillId="0" borderId="3" xfId="0" applyBorder="1" applyAlignment="1">
      <alignment vertical="center"/>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164" fontId="1" fillId="2" borderId="1" xfId="1" applyNumberFormat="1" applyFont="1" applyFill="1" applyBorder="1" applyAlignment="1">
      <alignment horizontal="right" vertical="center"/>
    </xf>
    <xf numFmtId="0" fontId="0" fillId="2" borderId="1" xfId="0" applyFill="1" applyBorder="1" applyAlignment="1">
      <alignment horizontal="right" vertical="center"/>
    </xf>
    <xf numFmtId="165" fontId="1" fillId="2" borderId="1" xfId="1" applyNumberFormat="1" applyFont="1" applyFill="1" applyBorder="1" applyAlignment="1">
      <alignment horizontal="right" vertical="center"/>
    </xf>
    <xf numFmtId="166" fontId="5" fillId="2" borderId="1" xfId="2" applyNumberFormat="1" applyFont="1" applyFill="1" applyBorder="1" applyAlignment="1">
      <alignment horizontal="right" vertical="center"/>
    </xf>
    <xf numFmtId="0" fontId="0" fillId="3" borderId="0" xfId="0" applyFill="1"/>
    <xf numFmtId="168" fontId="0" fillId="3" borderId="0" xfId="0" applyNumberFormat="1" applyFill="1"/>
    <xf numFmtId="0" fontId="0" fillId="3" borderId="6" xfId="0" applyFill="1" applyBorder="1"/>
    <xf numFmtId="168" fontId="0" fillId="3" borderId="6" xfId="0" applyNumberFormat="1" applyFill="1" applyBorder="1"/>
    <xf numFmtId="0" fontId="0" fillId="3" borderId="0" xfId="0" applyFill="1" applyAlignment="1">
      <alignment horizontal="center"/>
    </xf>
    <xf numFmtId="0" fontId="3" fillId="3" borderId="6" xfId="0" applyFont="1" applyFill="1" applyBorder="1"/>
    <xf numFmtId="0" fontId="3" fillId="3" borderId="0" xfId="0" applyFont="1" applyFill="1"/>
    <xf numFmtId="10" fontId="0" fillId="3" borderId="0" xfId="0" applyNumberFormat="1" applyFill="1"/>
    <xf numFmtId="0" fontId="3" fillId="3" borderId="6" xfId="0" applyFont="1" applyFill="1" applyBorder="1" applyAlignment="1">
      <alignment horizontal="center"/>
    </xf>
    <xf numFmtId="167" fontId="10" fillId="0" borderId="0" xfId="0" applyNumberFormat="1" applyFont="1" applyAlignment="1">
      <alignment horizontal="center" vertical="center" wrapText="1"/>
    </xf>
    <xf numFmtId="167" fontId="0" fillId="0" borderId="0" xfId="0" applyNumberFormat="1"/>
    <xf numFmtId="0" fontId="10" fillId="2" borderId="1" xfId="0" applyFont="1" applyFill="1" applyBorder="1" applyAlignment="1">
      <alignment horizontal="center" vertical="center"/>
    </xf>
    <xf numFmtId="0" fontId="2" fillId="2" borderId="0" xfId="0" applyFont="1" applyFill="1" applyAlignment="1">
      <alignment vertical="center"/>
    </xf>
    <xf numFmtId="0" fontId="2" fillId="2" borderId="1" xfId="0" applyFont="1" applyFill="1" applyBorder="1" applyAlignment="1">
      <alignment vertical="center"/>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167" fontId="2" fillId="2" borderId="0" xfId="0" applyNumberFormat="1" applyFont="1" applyFill="1" applyAlignment="1">
      <alignment horizontal="center" vertical="center" wrapText="1"/>
    </xf>
    <xf numFmtId="167" fontId="2" fillId="2" borderId="0" xfId="0" applyNumberFormat="1" applyFont="1" applyFill="1" applyAlignment="1">
      <alignment horizontal="center" vertical="center"/>
    </xf>
    <xf numFmtId="167" fontId="2" fillId="2" borderId="1"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xf>
    <xf numFmtId="0" fontId="3" fillId="2" borderId="6" xfId="0" applyFont="1" applyFill="1" applyBorder="1"/>
    <xf numFmtId="0" fontId="3" fillId="2" borderId="6" xfId="0" applyFont="1" applyFill="1" applyBorder="1" applyAlignment="1">
      <alignment horizontal="left"/>
    </xf>
    <xf numFmtId="0" fontId="3" fillId="2" borderId="6" xfId="0" applyFont="1" applyFill="1" applyBorder="1" applyAlignment="1">
      <alignment horizontal="center" vertical="center"/>
    </xf>
    <xf numFmtId="168" fontId="0" fillId="2" borderId="6" xfId="0" applyNumberFormat="1" applyFill="1" applyBorder="1"/>
    <xf numFmtId="10" fontId="3" fillId="2" borderId="6" xfId="0" applyNumberFormat="1" applyFont="1" applyFill="1" applyBorder="1"/>
    <xf numFmtId="9" fontId="0" fillId="2" borderId="6" xfId="0" applyNumberFormat="1" applyFill="1" applyBorder="1"/>
    <xf numFmtId="0" fontId="6" fillId="0" borderId="0" xfId="0" applyFont="1" applyAlignment="1">
      <alignment horizontal="left" vertical="top"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3" fillId="2" borderId="5" xfId="0" applyFont="1" applyFill="1" applyBorder="1" applyAlignment="1">
      <alignment horizontal="center" vertical="center" wrapText="1"/>
    </xf>
  </cellXfs>
  <cellStyles count="38">
    <cellStyle name="Comma" xfId="1" builtinId="3"/>
    <cellStyle name="Comma 2" xfId="3" xr:uid="{00000000-0005-0000-0000-000001000000}"/>
    <cellStyle name="Comma 3" xfId="4" xr:uid="{00000000-0005-0000-0000-000002000000}"/>
    <cellStyle name="Comma 3 2" xfId="5" xr:uid="{00000000-0005-0000-0000-000003000000}"/>
    <cellStyle name="Comma 3 2 2" xfId="6" xr:uid="{00000000-0005-0000-0000-000004000000}"/>
    <cellStyle name="Comma 3 3" xfId="7" xr:uid="{00000000-0005-0000-0000-000005000000}"/>
    <cellStyle name="Comma 4" xfId="8" xr:uid="{00000000-0005-0000-0000-000006000000}"/>
    <cellStyle name="Currency 2" xfId="9" xr:uid="{00000000-0005-0000-0000-000007000000}"/>
    <cellStyle name="Currency 2 2" xfId="10" xr:uid="{00000000-0005-0000-0000-000008000000}"/>
    <cellStyle name="Currency 2 2 2" xfId="11" xr:uid="{00000000-0005-0000-0000-000009000000}"/>
    <cellStyle name="Currency 2 3" xfId="12" xr:uid="{00000000-0005-0000-0000-00000A000000}"/>
    <cellStyle name="Currency 3" xfId="13" xr:uid="{00000000-0005-0000-0000-00000B000000}"/>
    <cellStyle name="Normal" xfId="0" builtinId="0"/>
    <cellStyle name="Normal 10" xfId="14" xr:uid="{00000000-0005-0000-0000-00000D000000}"/>
    <cellStyle name="Normal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3 3 2" xfId="20" xr:uid="{00000000-0005-0000-0000-000013000000}"/>
    <cellStyle name="Normal 3 4" xfId="21" xr:uid="{00000000-0005-0000-0000-000014000000}"/>
    <cellStyle name="Normal 3 5" xfId="22" xr:uid="{00000000-0005-0000-0000-000015000000}"/>
    <cellStyle name="Normal 3 6" xfId="23" xr:uid="{00000000-0005-0000-0000-000016000000}"/>
    <cellStyle name="Normal 3 7" xfId="24" xr:uid="{00000000-0005-0000-0000-000017000000}"/>
    <cellStyle name="Normal 3_Annex 1 A1 P4" xfId="25" xr:uid="{00000000-0005-0000-0000-000018000000}"/>
    <cellStyle name="Normal 4" xfId="26" xr:uid="{00000000-0005-0000-0000-000019000000}"/>
    <cellStyle name="Normal 5" xfId="27" xr:uid="{00000000-0005-0000-0000-00001A000000}"/>
    <cellStyle name="Normal 5 2" xfId="28" xr:uid="{00000000-0005-0000-0000-00001B000000}"/>
    <cellStyle name="Normal 5 2 2" xfId="29" xr:uid="{00000000-0005-0000-0000-00001C000000}"/>
    <cellStyle name="Normal 5 3" xfId="30" xr:uid="{00000000-0005-0000-0000-00001D000000}"/>
    <cellStyle name="Normal 5_NOTES - Coop v2" xfId="31" xr:uid="{00000000-0005-0000-0000-00001E000000}"/>
    <cellStyle name="Normal 6" xfId="32" xr:uid="{00000000-0005-0000-0000-00001F000000}"/>
    <cellStyle name="Normal 7" xfId="33" xr:uid="{00000000-0005-0000-0000-000020000000}"/>
    <cellStyle name="Normal 8" xfId="34" xr:uid="{00000000-0005-0000-0000-000021000000}"/>
    <cellStyle name="Normal 9" xfId="35" xr:uid="{00000000-0005-0000-0000-000022000000}"/>
    <cellStyle name="Percent" xfId="2" builtinId="5"/>
    <cellStyle name="Percent 2" xfId="36" xr:uid="{00000000-0005-0000-0000-000024000000}"/>
    <cellStyle name="Percent 3" xfId="37"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R10"/>
  <sheetViews>
    <sheetView showGridLines="0" zoomScaleNormal="100" zoomScaleSheetLayoutView="100" workbookViewId="0">
      <selection activeCell="B1" sqref="B1"/>
    </sheetView>
  </sheetViews>
  <sheetFormatPr defaultColWidth="8.84375" defaultRowHeight="15.5" x14ac:dyDescent="0.35"/>
  <cols>
    <col min="1" max="1" width="1.765625" customWidth="1"/>
    <col min="2" max="2" width="12.765625" customWidth="1"/>
    <col min="3" max="3" width="1.765625" customWidth="1"/>
    <col min="4" max="4" width="10.765625" customWidth="1"/>
    <col min="5" max="5" width="1.765625" customWidth="1"/>
    <col min="6" max="6" width="7.765625" customWidth="1"/>
    <col min="7" max="7" width="1.765625" customWidth="1"/>
    <col min="8" max="8" width="7.765625" customWidth="1"/>
    <col min="9" max="9" width="1.765625" customWidth="1"/>
    <col min="10" max="10" width="7.765625" customWidth="1"/>
    <col min="11" max="11" width="7.69140625" customWidth="1"/>
    <col min="12" max="12" width="1.765625" customWidth="1"/>
    <col min="13" max="13" width="7.765625" customWidth="1"/>
    <col min="14" max="14" width="1.765625" customWidth="1"/>
    <col min="15" max="15" width="7.765625" customWidth="1"/>
    <col min="16" max="16" width="1.765625" customWidth="1"/>
    <col min="17" max="17" width="7.765625" customWidth="1"/>
    <col min="19" max="19" width="12.765625" customWidth="1"/>
    <col min="20" max="20" width="1.765625" customWidth="1"/>
    <col min="21" max="21" width="12.765625" customWidth="1"/>
    <col min="22" max="22" width="1.765625" customWidth="1"/>
    <col min="23" max="23" width="10.765625" customWidth="1"/>
    <col min="24" max="24" width="1.765625" customWidth="1"/>
    <col min="25" max="25" width="10.765625" customWidth="1"/>
    <col min="26" max="26" width="1.765625" customWidth="1"/>
    <col min="27" max="27" width="10.765625" customWidth="1"/>
    <col min="28" max="28" width="1.765625" customWidth="1"/>
    <col min="29" max="29" width="10.765625" customWidth="1"/>
    <col min="30" max="30" width="1.765625" customWidth="1"/>
    <col min="31" max="31" width="10.765625" customWidth="1"/>
    <col min="32" max="32" width="1.765625" customWidth="1"/>
    <col min="33" max="33" width="10.765625" customWidth="1"/>
    <col min="34" max="34" width="1.765625" customWidth="1"/>
    <col min="35" max="35" width="10.765625" customWidth="1"/>
    <col min="36" max="36" width="1.765625" customWidth="1"/>
    <col min="37" max="37" width="10.765625" customWidth="1"/>
  </cols>
  <sheetData>
    <row r="1" spans="2:18" ht="22.5" x14ac:dyDescent="0.4">
      <c r="B1" s="10" t="s">
        <v>52</v>
      </c>
      <c r="C1" s="11"/>
      <c r="D1" s="11"/>
      <c r="E1" s="11"/>
      <c r="F1" s="11"/>
      <c r="G1" s="11"/>
      <c r="H1" s="11"/>
      <c r="I1" s="11"/>
      <c r="J1" s="11"/>
      <c r="K1" s="11"/>
    </row>
    <row r="2" spans="2:18" ht="16" thickBot="1" x14ac:dyDescent="0.4">
      <c r="B2" s="1"/>
      <c r="C2" s="1"/>
      <c r="D2" s="1"/>
      <c r="E2" s="1"/>
      <c r="F2" s="1"/>
      <c r="G2" s="1"/>
      <c r="H2" s="1"/>
      <c r="I2" s="1"/>
      <c r="J2" s="1"/>
      <c r="K2" s="1"/>
      <c r="L2" s="1"/>
      <c r="M2" s="1"/>
      <c r="N2" s="1"/>
      <c r="O2" s="1"/>
      <c r="P2" s="1"/>
      <c r="R2" s="2" t="s">
        <v>1</v>
      </c>
    </row>
    <row r="3" spans="2:18" ht="30" customHeight="1" x14ac:dyDescent="0.35">
      <c r="B3" s="60" t="s">
        <v>40</v>
      </c>
      <c r="C3" s="60"/>
      <c r="D3" s="60"/>
      <c r="E3" s="24"/>
      <c r="F3" s="61" t="s">
        <v>53</v>
      </c>
      <c r="G3" s="61"/>
      <c r="H3" s="61"/>
      <c r="I3" s="61"/>
      <c r="J3" s="61"/>
      <c r="K3" s="61"/>
      <c r="L3" s="3"/>
      <c r="M3" s="60" t="s">
        <v>39</v>
      </c>
      <c r="N3" s="60"/>
      <c r="O3" s="60"/>
      <c r="P3" s="60"/>
      <c r="Q3" s="60"/>
      <c r="R3" s="60"/>
    </row>
    <row r="4" spans="2:18" ht="30" customHeight="1" x14ac:dyDescent="0.35">
      <c r="B4" s="25" t="s">
        <v>2</v>
      </c>
      <c r="C4" s="26"/>
      <c r="D4" s="25" t="s">
        <v>0</v>
      </c>
      <c r="E4" s="4"/>
      <c r="F4" s="62" t="s">
        <v>2</v>
      </c>
      <c r="G4" s="62"/>
      <c r="H4" s="62"/>
      <c r="I4" s="4"/>
      <c r="J4" s="62" t="s">
        <v>0</v>
      </c>
      <c r="K4" s="62"/>
      <c r="L4" s="4"/>
      <c r="M4" s="63" t="s">
        <v>2</v>
      </c>
      <c r="N4" s="63"/>
      <c r="O4" s="63"/>
      <c r="P4" s="26"/>
      <c r="Q4" s="59" t="s">
        <v>0</v>
      </c>
      <c r="R4" s="59"/>
    </row>
    <row r="5" spans="2:18" ht="30" customHeight="1" thickBot="1" x14ac:dyDescent="0.4">
      <c r="B5" s="27">
        <v>842</v>
      </c>
      <c r="C5" s="28"/>
      <c r="D5" s="28">
        <v>562</v>
      </c>
      <c r="E5" s="6"/>
      <c r="F5" s="5">
        <v>862.68823839000004</v>
      </c>
      <c r="G5" s="5"/>
      <c r="H5" s="7">
        <v>1.0245703543824229</v>
      </c>
      <c r="I5" s="5"/>
      <c r="J5" s="5">
        <v>574</v>
      </c>
      <c r="K5" s="7">
        <v>1.0213523131672597</v>
      </c>
      <c r="L5" s="5"/>
      <c r="M5" s="27">
        <v>795.93215419000001</v>
      </c>
      <c r="N5" s="29"/>
      <c r="O5" s="30">
        <v>0.94528759404988127</v>
      </c>
      <c r="P5" s="29"/>
      <c r="Q5" s="27">
        <v>533.39115118000075</v>
      </c>
      <c r="R5" s="30">
        <v>0.94909457505338213</v>
      </c>
    </row>
    <row r="6" spans="2:18" x14ac:dyDescent="0.35">
      <c r="B6" s="12" t="s">
        <v>51</v>
      </c>
    </row>
    <row r="8" spans="2:18" ht="40.5" customHeight="1" x14ac:dyDescent="0.35">
      <c r="B8" s="58" t="s">
        <v>55</v>
      </c>
      <c r="C8" s="58"/>
      <c r="D8" s="58"/>
      <c r="E8" s="58"/>
      <c r="F8" s="58"/>
      <c r="G8" s="58"/>
      <c r="H8" s="58"/>
      <c r="I8" s="58"/>
      <c r="J8" s="58"/>
      <c r="K8" s="58"/>
      <c r="L8" s="58"/>
      <c r="M8" s="58"/>
      <c r="N8" s="58"/>
      <c r="O8" s="58"/>
      <c r="P8" s="58"/>
      <c r="Q8" s="58"/>
      <c r="R8" s="58"/>
    </row>
    <row r="9" spans="2:18" ht="30" customHeight="1" x14ac:dyDescent="0.35">
      <c r="B9" s="58" t="s">
        <v>54</v>
      </c>
      <c r="C9" s="58"/>
      <c r="D9" s="58"/>
      <c r="E9" s="58"/>
      <c r="F9" s="58"/>
      <c r="G9" s="58"/>
      <c r="H9" s="58"/>
      <c r="I9" s="58"/>
      <c r="J9" s="58"/>
      <c r="K9" s="58"/>
      <c r="L9" s="58"/>
      <c r="M9" s="58"/>
      <c r="N9" s="58"/>
      <c r="O9" s="58"/>
      <c r="P9" s="58"/>
      <c r="Q9" s="58"/>
      <c r="R9" s="58"/>
    </row>
    <row r="10" spans="2:18" x14ac:dyDescent="0.35">
      <c r="B10" s="9"/>
    </row>
  </sheetData>
  <mergeCells count="9">
    <mergeCell ref="B9:R9"/>
    <mergeCell ref="B8:R8"/>
    <mergeCell ref="Q4:R4"/>
    <mergeCell ref="M3:R3"/>
    <mergeCell ref="B3:D3"/>
    <mergeCell ref="F3:K3"/>
    <mergeCell ref="F4:H4"/>
    <mergeCell ref="J4:K4"/>
    <mergeCell ref="M4:O4"/>
  </mergeCells>
  <pageMargins left="0.7" right="0.7" top="0.75" bottom="0.75" header="0.3" footer="0.3"/>
  <pageSetup paperSize="9"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B1:H37"/>
  <sheetViews>
    <sheetView showGridLines="0" zoomScale="90" zoomScaleNormal="90" zoomScaleSheetLayoutView="100" workbookViewId="0">
      <selection activeCell="B1" sqref="B1"/>
    </sheetView>
  </sheetViews>
  <sheetFormatPr defaultRowHeight="15.5" x14ac:dyDescent="0.35"/>
  <cols>
    <col min="1" max="1" width="2.84375" customWidth="1"/>
    <col min="2" max="2" width="55.53515625" bestFit="1" customWidth="1"/>
    <col min="3" max="9" width="17.765625" customWidth="1"/>
  </cols>
  <sheetData>
    <row r="1" spans="2:5" ht="25.5" customHeight="1" x14ac:dyDescent="0.35"/>
    <row r="2" spans="2:5" ht="16" thickBot="1" x14ac:dyDescent="0.4">
      <c r="B2" s="1"/>
      <c r="C2" s="1"/>
      <c r="D2" s="1"/>
      <c r="E2" s="1"/>
    </row>
    <row r="3" spans="2:5" ht="47" thickBot="1" x14ac:dyDescent="0.4">
      <c r="B3" s="42" t="s">
        <v>7</v>
      </c>
      <c r="C3" s="14" t="s">
        <v>36</v>
      </c>
      <c r="D3" s="46" t="s">
        <v>38</v>
      </c>
      <c r="E3" s="14" t="s">
        <v>8</v>
      </c>
    </row>
    <row r="4" spans="2:5" ht="19.5" customHeight="1" x14ac:dyDescent="0.35">
      <c r="B4" s="43" t="s">
        <v>9</v>
      </c>
      <c r="C4" s="15">
        <v>54712137</v>
      </c>
      <c r="D4" s="47">
        <v>71642869.730000004</v>
      </c>
      <c r="E4" s="16">
        <v>65877055.869999975</v>
      </c>
    </row>
    <row r="5" spans="2:5" ht="19.5" customHeight="1" x14ac:dyDescent="0.35">
      <c r="B5" s="43" t="s">
        <v>30</v>
      </c>
      <c r="C5" s="16">
        <v>109891.76279750047</v>
      </c>
      <c r="D5" s="48">
        <v>63931.700000000004</v>
      </c>
      <c r="E5" s="16">
        <v>63931.7</v>
      </c>
    </row>
    <row r="6" spans="2:5" ht="19.5" customHeight="1" x14ac:dyDescent="0.35">
      <c r="B6" s="43" t="s">
        <v>34</v>
      </c>
      <c r="C6" s="16">
        <v>31000000</v>
      </c>
      <c r="D6" s="48">
        <v>28925964.039999999</v>
      </c>
      <c r="E6" s="16">
        <v>21826057.800000001</v>
      </c>
    </row>
    <row r="7" spans="2:5" ht="19.5" customHeight="1" x14ac:dyDescent="0.35">
      <c r="B7" s="43" t="s">
        <v>13</v>
      </c>
      <c r="C7" s="16">
        <v>2475000</v>
      </c>
      <c r="D7" s="48">
        <v>2386392.96</v>
      </c>
      <c r="E7" s="16">
        <v>2386392.9600000009</v>
      </c>
    </row>
    <row r="8" spans="2:5" ht="19.5" customHeight="1" x14ac:dyDescent="0.35">
      <c r="B8" s="43" t="s">
        <v>37</v>
      </c>
      <c r="C8" s="16">
        <v>50000</v>
      </c>
      <c r="D8" s="48">
        <v>0</v>
      </c>
      <c r="E8" s="16">
        <v>0</v>
      </c>
    </row>
    <row r="9" spans="2:5" ht="19.5" customHeight="1" x14ac:dyDescent="0.35">
      <c r="B9" s="43" t="s">
        <v>31</v>
      </c>
      <c r="C9" s="16">
        <v>23607843</v>
      </c>
      <c r="D9" s="48">
        <v>21042219.93</v>
      </c>
      <c r="E9" s="16">
        <v>21072075.98</v>
      </c>
    </row>
    <row r="10" spans="2:5" ht="19.5" customHeight="1" x14ac:dyDescent="0.35">
      <c r="B10" s="43" t="s">
        <v>32</v>
      </c>
      <c r="C10" s="15">
        <v>50061706</v>
      </c>
      <c r="D10" s="47">
        <v>55462603.410000004</v>
      </c>
      <c r="E10" s="16">
        <v>51470969.390000008</v>
      </c>
    </row>
    <row r="11" spans="2:5" ht="19.5" customHeight="1" x14ac:dyDescent="0.35">
      <c r="B11" s="43" t="s">
        <v>14</v>
      </c>
      <c r="C11" s="16">
        <v>91290028</v>
      </c>
      <c r="D11" s="48">
        <v>94115019.510000005</v>
      </c>
      <c r="E11" s="16">
        <v>91551051.64000012</v>
      </c>
    </row>
    <row r="12" spans="2:5" ht="19.5" customHeight="1" x14ac:dyDescent="0.35">
      <c r="B12" s="43" t="s">
        <v>6</v>
      </c>
      <c r="C12" s="16">
        <v>46480799</v>
      </c>
      <c r="D12" s="48">
        <v>46581473.799999997</v>
      </c>
      <c r="E12" s="16">
        <v>45014138.299999982</v>
      </c>
    </row>
    <row r="13" spans="2:5" ht="19.5" customHeight="1" x14ac:dyDescent="0.35">
      <c r="B13" s="43" t="s">
        <v>16</v>
      </c>
      <c r="C13" s="16">
        <v>14322407</v>
      </c>
      <c r="D13" s="48">
        <v>14211325.439999999</v>
      </c>
      <c r="E13" s="16">
        <v>14211324.669999994</v>
      </c>
    </row>
    <row r="14" spans="2:5" ht="19.5" customHeight="1" x14ac:dyDescent="0.35">
      <c r="B14" s="43" t="s">
        <v>15</v>
      </c>
      <c r="C14" s="16">
        <v>7742314.7199999997</v>
      </c>
      <c r="D14" s="48">
        <v>6138772.3300000001</v>
      </c>
      <c r="E14" s="16">
        <v>5589281.6899999995</v>
      </c>
    </row>
    <row r="15" spans="2:5" ht="19.5" customHeight="1" x14ac:dyDescent="0.35">
      <c r="B15" s="43" t="s">
        <v>11</v>
      </c>
      <c r="C15" s="15">
        <v>18330781.890000001</v>
      </c>
      <c r="D15" s="47">
        <v>19683680.369999997</v>
      </c>
      <c r="E15" s="16">
        <v>19473919.490000002</v>
      </c>
    </row>
    <row r="16" spans="2:5" ht="19.5" customHeight="1" x14ac:dyDescent="0.35">
      <c r="B16" s="43" t="s">
        <v>10</v>
      </c>
      <c r="C16" s="16">
        <v>20162336.277990654</v>
      </c>
      <c r="D16" s="48">
        <v>22019727.25</v>
      </c>
      <c r="E16" s="16">
        <v>19030887.120000001</v>
      </c>
    </row>
    <row r="17" spans="2:8" ht="19.5" customHeight="1" x14ac:dyDescent="0.35">
      <c r="B17" s="43" t="s">
        <v>33</v>
      </c>
      <c r="C17" s="16">
        <v>27710459</v>
      </c>
      <c r="D17" s="48">
        <v>27552163.560000002</v>
      </c>
      <c r="E17" s="16">
        <v>22742080.73</v>
      </c>
    </row>
    <row r="18" spans="2:8" ht="19.5" customHeight="1" x14ac:dyDescent="0.35">
      <c r="B18" s="43" t="s">
        <v>17</v>
      </c>
      <c r="C18" s="16">
        <v>37000000</v>
      </c>
      <c r="D18" s="48">
        <v>38243336.549999997</v>
      </c>
      <c r="E18" s="16">
        <v>34836655.229999997</v>
      </c>
    </row>
    <row r="19" spans="2:8" ht="19.5" customHeight="1" thickBot="1" x14ac:dyDescent="0.4">
      <c r="B19" s="44" t="s">
        <v>12</v>
      </c>
      <c r="C19" s="17">
        <v>7015662.5999999996</v>
      </c>
      <c r="D19" s="49">
        <v>6805997.0700000003</v>
      </c>
      <c r="E19" s="18">
        <v>6660790.2400000002</v>
      </c>
    </row>
    <row r="20" spans="2:8" ht="22.5" customHeight="1" thickBot="1" x14ac:dyDescent="0.4">
      <c r="B20" s="45" t="s">
        <v>18</v>
      </c>
      <c r="C20" s="19">
        <v>432071366.25078815</v>
      </c>
      <c r="D20" s="50">
        <v>454875477.64999998</v>
      </c>
      <c r="E20" s="19">
        <v>421806612.81000018</v>
      </c>
    </row>
    <row r="21" spans="2:8" x14ac:dyDescent="0.35">
      <c r="B21" s="12" t="str">
        <f>'Gwariant a Chyllid a Neilltuwyd'!B6</f>
        <v>Ffynhonell: DG&amp;N, 30-09-2023</v>
      </c>
      <c r="C21" s="20"/>
      <c r="D21" s="21"/>
      <c r="E21" s="21"/>
      <c r="F21" s="21"/>
      <c r="G21" s="21"/>
      <c r="H21" s="40"/>
    </row>
    <row r="22" spans="2:8" x14ac:dyDescent="0.35">
      <c r="B22" s="8"/>
      <c r="C22" s="20"/>
      <c r="D22" s="21"/>
      <c r="E22" s="21"/>
      <c r="F22" s="21"/>
      <c r="G22" s="21"/>
      <c r="H22" s="40"/>
    </row>
    <row r="23" spans="2:8" x14ac:dyDescent="0.35">
      <c r="B23" s="13" t="s">
        <v>19</v>
      </c>
    </row>
    <row r="24" spans="2:8" ht="16" thickBot="1" x14ac:dyDescent="0.4">
      <c r="B24" s="22"/>
      <c r="C24" s="22"/>
      <c r="D24" s="22"/>
      <c r="E24" s="22"/>
    </row>
    <row r="25" spans="2:8" ht="31.5" thickBot="1" x14ac:dyDescent="0.4">
      <c r="B25" s="42" t="s">
        <v>7</v>
      </c>
      <c r="C25" s="14" t="s">
        <v>48</v>
      </c>
      <c r="D25" s="46" t="s">
        <v>49</v>
      </c>
      <c r="E25" s="14" t="s">
        <v>50</v>
      </c>
    </row>
    <row r="26" spans="2:8" ht="19.5" customHeight="1" x14ac:dyDescent="0.35">
      <c r="B26" s="43" t="s">
        <v>35</v>
      </c>
      <c r="C26" s="15">
        <v>163927</v>
      </c>
      <c r="D26" s="47">
        <v>270592.87</v>
      </c>
      <c r="E26" s="15">
        <v>270592.87</v>
      </c>
      <c r="G26" s="41"/>
    </row>
    <row r="27" spans="2:8" ht="19.5" customHeight="1" x14ac:dyDescent="0.35">
      <c r="B27" s="43" t="s">
        <v>21</v>
      </c>
      <c r="C27" s="16">
        <v>192133026</v>
      </c>
      <c r="D27" s="48">
        <v>201182156.91</v>
      </c>
      <c r="E27" s="16">
        <v>172429675.68999988</v>
      </c>
      <c r="G27" s="41"/>
    </row>
    <row r="28" spans="2:8" ht="19.5" customHeight="1" x14ac:dyDescent="0.35">
      <c r="B28" s="43" t="s">
        <v>27</v>
      </c>
      <c r="C28" s="16">
        <v>37490097.020000003</v>
      </c>
      <c r="D28" s="48">
        <v>34188593.140000001</v>
      </c>
      <c r="E28" s="16">
        <v>33760838.899999999</v>
      </c>
      <c r="G28" s="41"/>
    </row>
    <row r="29" spans="2:8" ht="19.5" customHeight="1" x14ac:dyDescent="0.35">
      <c r="B29" s="43" t="s">
        <v>26</v>
      </c>
      <c r="C29" s="16">
        <v>99822830.010000005</v>
      </c>
      <c r="D29" s="48">
        <v>100106311.78</v>
      </c>
      <c r="E29" s="16">
        <v>100103591.34999999</v>
      </c>
      <c r="G29" s="41"/>
    </row>
    <row r="30" spans="2:8" ht="19.5" customHeight="1" x14ac:dyDescent="0.35">
      <c r="B30" s="43" t="s">
        <v>28</v>
      </c>
      <c r="C30" s="16">
        <v>33192041</v>
      </c>
      <c r="D30" s="48">
        <v>32128474.32</v>
      </c>
      <c r="E30" s="16">
        <v>29084912.590000004</v>
      </c>
      <c r="G30" s="41"/>
    </row>
    <row r="31" spans="2:8" ht="19.5" customHeight="1" x14ac:dyDescent="0.35">
      <c r="B31" s="43" t="s">
        <v>20</v>
      </c>
      <c r="C31" s="16">
        <v>10607802</v>
      </c>
      <c r="D31" s="48">
        <v>10348781.09</v>
      </c>
      <c r="E31" s="16">
        <v>10346120.049999999</v>
      </c>
      <c r="G31" s="41"/>
    </row>
    <row r="32" spans="2:8" ht="19.5" customHeight="1" x14ac:dyDescent="0.35">
      <c r="B32" s="43" t="s">
        <v>22</v>
      </c>
      <c r="C32" s="16">
        <v>22480615</v>
      </c>
      <c r="D32" s="48">
        <v>16138516.699999999</v>
      </c>
      <c r="E32" s="16">
        <v>15211280.129999995</v>
      </c>
      <c r="G32" s="41"/>
    </row>
    <row r="33" spans="2:8" ht="19.5" customHeight="1" x14ac:dyDescent="0.35">
      <c r="B33" s="43" t="s">
        <v>25</v>
      </c>
      <c r="C33" s="16">
        <v>959900</v>
      </c>
      <c r="D33" s="48">
        <v>653396</v>
      </c>
      <c r="E33" s="16">
        <v>647131.13</v>
      </c>
      <c r="G33" s="41"/>
    </row>
    <row r="34" spans="2:8" ht="19.5" customHeight="1" x14ac:dyDescent="0.35">
      <c r="B34" s="43" t="s">
        <v>23</v>
      </c>
      <c r="C34" s="16">
        <v>5003946</v>
      </c>
      <c r="D34" s="48">
        <v>4562305.8800000008</v>
      </c>
      <c r="E34" s="16">
        <v>4418894.4000000004</v>
      </c>
      <c r="G34" s="41"/>
    </row>
    <row r="35" spans="2:8" ht="19.5" customHeight="1" thickBot="1" x14ac:dyDescent="0.4">
      <c r="B35" s="44" t="s">
        <v>24</v>
      </c>
      <c r="C35" s="17">
        <v>8101923</v>
      </c>
      <c r="D35" s="49">
        <v>8233632.0500000007</v>
      </c>
      <c r="E35" s="17">
        <v>7852504.2700000014</v>
      </c>
      <c r="G35" s="41"/>
    </row>
    <row r="36" spans="2:8" ht="22.5" customHeight="1" thickBot="1" x14ac:dyDescent="0.4">
      <c r="B36" s="45" t="s">
        <v>29</v>
      </c>
      <c r="C36" s="19">
        <v>409956107.03000003</v>
      </c>
      <c r="D36" s="51">
        <v>407812760.74000001</v>
      </c>
      <c r="E36" s="19">
        <v>374125541.37999982</v>
      </c>
      <c r="G36" s="41"/>
    </row>
    <row r="37" spans="2:8" x14ac:dyDescent="0.35">
      <c r="B37" s="12" t="str">
        <f>'Gwariant a Chyllid a Neilltuwyd'!B6</f>
        <v>Ffynhonell: DG&amp;N, 30-09-2023</v>
      </c>
      <c r="C37" s="23"/>
      <c r="D37" s="23"/>
      <c r="E37" s="23"/>
      <c r="F37" s="23"/>
      <c r="H37" s="41"/>
    </row>
  </sheetData>
  <pageMargins left="0.7" right="0.7" top="0.75" bottom="0.75" header="0.3" footer="0.3"/>
  <pageSetup paperSize="9" scale="52"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F8989-D04C-4E03-B9C3-19D94D6037CC}">
  <sheetPr>
    <tabColor theme="0"/>
  </sheetPr>
  <dimension ref="B1:K9"/>
  <sheetViews>
    <sheetView tabSelected="1" zoomScale="150" zoomScaleNormal="150" workbookViewId="0">
      <selection activeCell="D4" sqref="D4:F8"/>
    </sheetView>
  </sheetViews>
  <sheetFormatPr defaultColWidth="8.84375" defaultRowHeight="15.5" x14ac:dyDescent="0.35"/>
  <cols>
    <col min="1" max="1" width="1.4609375" style="31" customWidth="1"/>
    <col min="2" max="2" width="18.3046875" style="31" bestFit="1" customWidth="1"/>
    <col min="3" max="3" width="36.4609375" style="31" bestFit="1" customWidth="1"/>
    <col min="4" max="4" width="15.07421875" style="31" bestFit="1" customWidth="1"/>
    <col min="5" max="5" width="16.07421875" style="31" bestFit="1" customWidth="1"/>
    <col min="6" max="6" width="19.53515625" style="31" bestFit="1" customWidth="1"/>
    <col min="7" max="7" width="13" style="31" customWidth="1"/>
    <col min="8" max="8" width="8.84375" style="31"/>
    <col min="9" max="9" width="26.3046875" style="31" bestFit="1" customWidth="1"/>
    <col min="10" max="11" width="0" style="31" hidden="1" customWidth="1"/>
    <col min="12" max="16384" width="8.84375" style="31"/>
  </cols>
  <sheetData>
    <row r="1" spans="2:11" x14ac:dyDescent="0.35">
      <c r="B1" s="37" t="s">
        <v>47</v>
      </c>
      <c r="F1" s="38"/>
    </row>
    <row r="2" spans="2:11" x14ac:dyDescent="0.35">
      <c r="F2" s="38"/>
    </row>
    <row r="3" spans="2:11" x14ac:dyDescent="0.35">
      <c r="B3" s="52" t="s">
        <v>45</v>
      </c>
      <c r="C3" s="36" t="s">
        <v>3</v>
      </c>
      <c r="D3" s="54" t="s">
        <v>4</v>
      </c>
      <c r="E3" s="39" t="s">
        <v>46</v>
      </c>
      <c r="F3" s="56" t="s">
        <v>44</v>
      </c>
      <c r="G3" s="35"/>
    </row>
    <row r="4" spans="2:11" x14ac:dyDescent="0.35">
      <c r="B4" s="53">
        <v>2</v>
      </c>
      <c r="C4" s="33" t="s">
        <v>5</v>
      </c>
      <c r="D4" s="55">
        <v>101.86983329778671</v>
      </c>
      <c r="E4" s="34">
        <v>78.227621630000016</v>
      </c>
      <c r="F4" s="57">
        <v>0.76791744030172704</v>
      </c>
      <c r="J4" s="31">
        <v>0</v>
      </c>
      <c r="K4" s="31" t="s">
        <v>43</v>
      </c>
    </row>
    <row r="5" spans="2:11" x14ac:dyDescent="0.35">
      <c r="B5" s="53">
        <v>3</v>
      </c>
      <c r="C5" s="33" t="s">
        <v>5</v>
      </c>
      <c r="D5" s="55">
        <v>153.16316158833385</v>
      </c>
      <c r="E5" s="34">
        <v>132.23768602999999</v>
      </c>
      <c r="F5" s="57">
        <v>0.86337788185270969</v>
      </c>
      <c r="J5" s="31">
        <v>0.65</v>
      </c>
      <c r="K5" s="31" t="s">
        <v>42</v>
      </c>
    </row>
    <row r="6" spans="2:11" x14ac:dyDescent="0.35">
      <c r="B6" s="53" t="s">
        <v>41</v>
      </c>
      <c r="C6" s="33" t="s">
        <v>5</v>
      </c>
      <c r="D6" s="55">
        <v>477.01598111179214</v>
      </c>
      <c r="E6" s="34">
        <v>438.22482898999999</v>
      </c>
      <c r="F6" s="57">
        <v>0.91877219155690026</v>
      </c>
    </row>
    <row r="7" spans="2:11" x14ac:dyDescent="0.35">
      <c r="B7" s="53">
        <v>5</v>
      </c>
      <c r="C7" s="33" t="s">
        <v>5</v>
      </c>
      <c r="D7" s="55">
        <v>74.523761596062172</v>
      </c>
      <c r="E7" s="34">
        <v>62.880916889999995</v>
      </c>
      <c r="F7" s="57">
        <v>0.84377003446002408</v>
      </c>
    </row>
    <row r="8" spans="2:11" x14ac:dyDescent="0.35">
      <c r="B8" s="53">
        <v>6</v>
      </c>
      <c r="C8" s="33" t="s">
        <v>5</v>
      </c>
      <c r="D8" s="55">
        <v>127.92919460602519</v>
      </c>
      <c r="E8" s="34">
        <v>184.10093219000001</v>
      </c>
      <c r="F8" s="57">
        <v>1.4390845870402225</v>
      </c>
    </row>
    <row r="9" spans="2:11" x14ac:dyDescent="0.35">
      <c r="B9" s="31" t="str">
        <f>'Gwariant a Chyllid a Neilltuwyd'!B6</f>
        <v>Ffynhonell: DG&amp;N, 30-09-2023</v>
      </c>
      <c r="D9" s="32"/>
      <c r="E9" s="3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35F2668BD12043972266CC600EA70D" ma:contentTypeVersion="7" ma:contentTypeDescription="Create a new document." ma:contentTypeScope="" ma:versionID="adbe360762e22bdc7f7b476426327943">
  <xsd:schema xmlns:xsd="http://www.w3.org/2001/XMLSchema" xmlns:xs="http://www.w3.org/2001/XMLSchema" xmlns:p="http://schemas.microsoft.com/office/2006/metadata/properties" xmlns:ns3="bea8e2f1-ddf1-43bb-8dd9-6e781c1fd173" targetNamespace="http://schemas.microsoft.com/office/2006/metadata/properties" ma:root="true" ma:fieldsID="e5df51769200122e816b2c0ac54c1668" ns3:_="">
    <xsd:import namespace="bea8e2f1-ddf1-43bb-8dd9-6e781c1fd17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8e2f1-ddf1-43bb-8dd9-6e781c1fd1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etadata xmlns="http://www.objective.com/ecm/document/metadata/FF3C5B18883D4E21973B57C2EEED7FD1" version="1.0.0">
  <systemFields>
    <field name="Objective-Id">
      <value order="0">A47388235</value>
    </field>
    <field name="Objective-Title">
      <value order="0">2023 09 30 Welsh Government Rural Communities - Rural Development Programme 2014-2020 - Progress in Delivery - Cym JF</value>
    </field>
    <field name="Objective-Description">
      <value order="0"/>
    </field>
    <field name="Objective-CreationStamp">
      <value order="0">2023-10-18T07:48:24Z</value>
    </field>
    <field name="Objective-IsApproved">
      <value order="0">false</value>
    </field>
    <field name="Objective-IsPublished">
      <value order="0">true</value>
    </field>
    <field name="Objective-DatePublished">
      <value order="0">2023-11-22T13:02:28Z</value>
    </field>
    <field name="Objective-ModificationStamp">
      <value order="0">2023-11-22T13:02:28Z</value>
    </field>
    <field name="Objective-Owner">
      <value order="0">Dewis, Scott (CCRA - Rural Development Division)</value>
    </field>
    <field name="Objective-Path">
      <value order="0">Objective Global Folder:#Business File Plan:WG Organisational Groups:NEW - Post April 2022 - Economy, Treasury &amp; Constitution:Economy, Treasury &amp; Constitution (ETC) - WEFO - Wales European Funding Office:1 - Save:WEFO Research Monitoring &amp; Evaluation:Monitoring:WEFO - Reseach, Monitoring &amp; Evaluation - Monitoring System - 2014-2020:Website Data</value>
    </field>
    <field name="Objective-Parent">
      <value order="0">Website Data</value>
    </field>
    <field name="Objective-State">
      <value order="0">Published</value>
    </field>
    <field name="Objective-VersionId">
      <value order="0">vA90697833</value>
    </field>
    <field name="Objective-Version">
      <value order="0">5.0</value>
    </field>
    <field name="Objective-VersionNumber">
      <value order="0">6</value>
    </field>
    <field name="Objective-VersionComment">
      <value order="0"/>
    </field>
    <field name="Objective-FileNumber">
      <value order="0">qA1227182</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FF19A3-50C2-471B-9883-3A8A1714ED3F}">
  <ds:schemaRefs>
    <ds:schemaRef ds:uri="bea8e2f1-ddf1-43bb-8dd9-6e781c1fd173"/>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FA9D17AC-946E-4622-B2A0-9DD2AC037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8e2f1-ddf1-43bb-8dd9-6e781c1fd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4.xml><?xml version="1.0" encoding="utf-8"?>
<ds:datastoreItem xmlns:ds="http://schemas.openxmlformats.org/officeDocument/2006/customXml" ds:itemID="{DE769F17-0C78-47CE-AC84-2D8FD80658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Gwariant a Chyllid a Neilltuwyd</vt:lpstr>
      <vt:lpstr>EOIs</vt:lpstr>
      <vt:lpstr>Dangosyddion Perfformiad</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Lawton, Catherine (OFMCO - WEFO)</dc:creator>
  <cp:lastModifiedBy>Morgan, Owen (CCRA - Operations - CCRA Communications)</cp:lastModifiedBy>
  <cp:lastPrinted>2018-08-03T11:38:40Z</cp:lastPrinted>
  <dcterms:created xsi:type="dcterms:W3CDTF">2018-08-03T10:31:47Z</dcterms:created>
  <dcterms:modified xsi:type="dcterms:W3CDTF">2023-11-23T11:22:37Z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A47388235</vt:lpwstr>
  </property>
  <property fmtid="{D5CDD505-2E9C-101B-9397-08002B2CF9AE}" pid="4" name="Objective-Title">
    <vt:lpwstr>2023 09 30 Welsh Government Rural Communities - Rural Development Programme 2014-2020 - Progress in Delivery - Cym JF</vt:lpwstr>
  </property>
  <property fmtid="{D5CDD505-2E9C-101B-9397-08002B2CF9AE}" pid="5" name="Objective-Description">
    <vt:lpwstr/>
  </property>
  <property fmtid="{D5CDD505-2E9C-101B-9397-08002B2CF9AE}" pid="6" name="Objective-CreationStamp">
    <vt:filetime>2023-10-18T07:48:24Z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2023-11-22T13:02:28Z</vt:filetime>
  </property>
  <property fmtid="{D5CDD505-2E9C-101B-9397-08002B2CF9AE}" pid="10" name="Objective-ModificationStamp">
    <vt:filetime>2023-11-22T13:02:28Z</vt:filetime>
  </property>
  <property fmtid="{D5CDD505-2E9C-101B-9397-08002B2CF9AE}" pid="11" name="Objective-Owner">
    <vt:lpwstr>Dewis, Scott (CCRA - Rural Development Division)</vt:lpwstr>
  </property>
  <property fmtid="{D5CDD505-2E9C-101B-9397-08002B2CF9AE}" pid="12" name="Objective-Path">
    <vt:lpwstr>Objective Global Folder:#Business File Plan:WG Organisational Groups:NEW - Post April 2022 - Economy, Treasury &amp; Constitution:Economy, Treasury &amp; Constitution (ETC) - WEFO - Wales European Funding Office:1 - Save:WEFO Research Monitoring &amp; Evaluation:Monitoring:WEFO - Reseach, Monitoring &amp; Evaluation - Monitoring System - 2014-2020:Website Data:</vt:lpwstr>
  </property>
  <property fmtid="{D5CDD505-2E9C-101B-9397-08002B2CF9AE}" pid="13" name="Objective-Parent">
    <vt:lpwstr>Website Data</vt:lpwstr>
  </property>
  <property fmtid="{D5CDD505-2E9C-101B-9397-08002B2CF9AE}" pid="14" name="Objective-State">
    <vt:lpwstr>Published</vt:lpwstr>
  </property>
  <property fmtid="{D5CDD505-2E9C-101B-9397-08002B2CF9AE}" pid="15" name="Objective-VersionId">
    <vt:lpwstr>vA90697833</vt:lpwstr>
  </property>
  <property fmtid="{D5CDD505-2E9C-101B-9397-08002B2CF9AE}" pid="16" name="Objective-Version">
    <vt:lpwstr>5.0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Language [system]">
    <vt:lpwstr>English (eng)</vt:lpwstr>
  </property>
  <property fmtid="{D5CDD505-2E9C-101B-9397-08002B2CF9AE}" pid="29" name="Objective-Date Acquired [system]">
    <vt:lpwstr/>
  </property>
  <property fmtid="{D5CDD505-2E9C-101B-9397-08002B2CF9AE}" pid="30" name="Objective-What to Keep [system]">
    <vt:lpwstr>No</vt:lpwstr>
  </property>
  <property fmtid="{D5CDD505-2E9C-101B-9397-08002B2CF9AE}" pid="31" name="Objective-Official Translation [system]">
    <vt:lpwstr/>
  </property>
  <property fmtid="{D5CDD505-2E9C-101B-9397-08002B2CF9AE}" pid="32" name="Objective-Connect Creator [system]">
    <vt:lpwstr/>
  </property>
  <property fmtid="{D5CDD505-2E9C-101B-9397-08002B2CF9AE}" pid="33" name="ContentTypeId">
    <vt:lpwstr>0x0101009635F2668BD12043972266CC600EA70D</vt:lpwstr>
  </property>
</Properties>
</file>