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M\Downloads\"/>
    </mc:Choice>
  </mc:AlternateContent>
  <xr:revisionPtr revIDLastSave="0" documentId="8_{0CA3B8CB-55D0-40FE-86CD-BA65DEC96A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V8" i="1" l="1"/>
  <c r="P18" i="1" l="1"/>
  <c r="T18" i="1" l="1"/>
  <c r="S18" i="1"/>
  <c r="T19" i="1" s="1"/>
  <c r="R18" i="1"/>
  <c r="Q18" i="1"/>
  <c r="R19" i="1" s="1"/>
  <c r="E18" i="1"/>
  <c r="F18" i="1"/>
  <c r="G18" i="1"/>
  <c r="H18" i="1"/>
  <c r="I18" i="1"/>
  <c r="J18" i="1"/>
  <c r="K18" i="1"/>
  <c r="L18" i="1"/>
  <c r="N18" i="1"/>
  <c r="O18" i="1"/>
  <c r="P19" i="1" s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J19" i="1" l="1"/>
  <c r="L19" i="1"/>
  <c r="H19" i="1"/>
  <c r="F19" i="1"/>
  <c r="W11" i="1"/>
  <c r="X11" i="1" s="1"/>
  <c r="W15" i="1"/>
  <c r="X15" i="1" s="1"/>
  <c r="W13" i="1"/>
  <c r="X13" i="1" s="1"/>
  <c r="W14" i="1"/>
  <c r="X14" i="1" s="1"/>
  <c r="V18" i="1"/>
  <c r="W16" i="1"/>
  <c r="X16" i="1" s="1"/>
  <c r="W12" i="1"/>
  <c r="X12" i="1" s="1"/>
  <c r="W10" i="1"/>
  <c r="X10" i="1" s="1"/>
  <c r="X9" i="1"/>
  <c r="U18" i="1" l="1"/>
  <c r="M18" i="1"/>
  <c r="N19" i="1" s="1"/>
  <c r="W8" i="1" l="1"/>
  <c r="X8" i="1" s="1"/>
  <c r="W18" i="1" l="1"/>
  <c r="V19" i="1" s="1"/>
  <c r="U19" i="1" l="1"/>
</calcChain>
</file>

<file path=xl/sharedStrings.xml><?xml version="1.0" encoding="utf-8"?>
<sst xmlns="http://schemas.openxmlformats.org/spreadsheetml/2006/main" count="47" uniqueCount="31">
  <si>
    <t>Project Name</t>
  </si>
  <si>
    <t>2024/25
Funding</t>
  </si>
  <si>
    <t>2025/26
Funding</t>
  </si>
  <si>
    <t>Proposed Capacity</t>
  </si>
  <si>
    <t>Education Level</t>
  </si>
  <si>
    <t>Education Medium Type</t>
  </si>
  <si>
    <t>Total</t>
  </si>
  <si>
    <t>Total
Funding</t>
  </si>
  <si>
    <t>To be approved by Director of Finance or s151 Officer</t>
  </si>
  <si>
    <t>Electronic Signature:</t>
  </si>
  <si>
    <t>Name:</t>
  </si>
  <si>
    <t>Position:</t>
  </si>
  <si>
    <t>Date:</t>
  </si>
  <si>
    <t>WG Grant %</t>
  </si>
  <si>
    <t>Welsh Government Support</t>
  </si>
  <si>
    <t>Self Funded Element</t>
  </si>
  <si>
    <t>Organisation Name:</t>
  </si>
  <si>
    <t>I certify the forecast above is correct at the time of submission to the Sustainable Communities for Learning Programme team, and there is full support in place for the Local Authority/Further Education Institution's element of funding.
I confirm the funding per project has been accurately profiled based on the information available at present and the Welsh Government grant element does not exceed the relevant grant rate (65/75/85%), unless otherwise approved by the Welsh Government.</t>
  </si>
  <si>
    <t>Barrie Davies</t>
  </si>
  <si>
    <t>Deputy Chief Executive and Group Director for Finance, Digital and Frontline Services</t>
  </si>
  <si>
    <t>2026/27
Funding</t>
  </si>
  <si>
    <t>2027/28
Funding</t>
  </si>
  <si>
    <t>2028/29
Funding</t>
  </si>
  <si>
    <t>2029/30
Funding</t>
  </si>
  <si>
    <t>RCTCBC</t>
  </si>
  <si>
    <t>2030/31
Funding</t>
  </si>
  <si>
    <t>Appendix G: Funding Forecast</t>
  </si>
  <si>
    <t>YGCR</t>
  </si>
  <si>
    <t>2023/24
Funding</t>
  </si>
  <si>
    <t>NZC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</si>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</sst>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lightUp">
        <fgColor theme="0" tint="-4.9989318521683403E-2"/>
        <bgColor indexed="65"/>
      </patternFill>
    </fill>
    <fill>
      <patternFill patternType="lightUp">
        <fgColor theme="0" tint="-4.9989318521683403E-2"/>
        <bgColor theme="2" tint="-9.9948118533890809E-2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 style="slantDashDot">
        <color indexed="64"/>
      </right>
      <top/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5" fillId="0" borderId="0" xfId="0" applyFont="1"/>
    <xf numFmtId="0" fontId="4" fillId="0" borderId="9" xfId="3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center" vertical="center" wrapText="1"/>
    </xf>
    <xf numFmtId="0" fontId="6" fillId="0" borderId="0" xfId="0" applyFont="1"/>
    <xf numFmtId="165" fontId="5" fillId="0" borderId="0" xfId="1" applyNumberFormat="1" applyFont="1" applyFill="1"/>
    <xf numFmtId="165" fontId="5" fillId="0" borderId="13" xfId="1" applyNumberFormat="1" applyFont="1" applyFill="1" applyBorder="1"/>
    <xf numFmtId="165" fontId="6" fillId="0" borderId="0" xfId="1" applyNumberFormat="1" applyFont="1" applyFill="1"/>
    <xf numFmtId="0" fontId="2" fillId="0" borderId="0" xfId="0" applyFont="1"/>
    <xf numFmtId="164" fontId="4" fillId="2" borderId="12" xfId="3" applyNumberFormat="1" applyFont="1" applyFill="1" applyBorder="1" applyAlignment="1">
      <alignment horizontal="center" vertical="center" wrapText="1"/>
    </xf>
    <xf numFmtId="165" fontId="5" fillId="2" borderId="13" xfId="1" applyNumberFormat="1" applyFont="1" applyFill="1" applyBorder="1"/>
    <xf numFmtId="0" fontId="4" fillId="0" borderId="10" xfId="3" applyFont="1" applyBorder="1" applyAlignment="1">
      <alignment horizontal="center" vertical="center" wrapText="1"/>
    </xf>
    <xf numFmtId="164" fontId="4" fillId="2" borderId="8" xfId="3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/>
    <xf numFmtId="165" fontId="5" fillId="2" borderId="14" xfId="1" applyNumberFormat="1" applyFont="1" applyFill="1" applyBorder="1"/>
    <xf numFmtId="165" fontId="5" fillId="0" borderId="15" xfId="1" applyNumberFormat="1" applyFont="1" applyFill="1" applyBorder="1"/>
    <xf numFmtId="165" fontId="5" fillId="0" borderId="0" xfId="1" applyNumberFormat="1" applyFont="1" applyFill="1" applyBorder="1"/>
    <xf numFmtId="165" fontId="5" fillId="0" borderId="18" xfId="1" applyNumberFormat="1" applyFont="1" applyFill="1" applyBorder="1"/>
    <xf numFmtId="0" fontId="5" fillId="0" borderId="19" xfId="0" applyFont="1" applyBorder="1"/>
    <xf numFmtId="165" fontId="5" fillId="2" borderId="20" xfId="1" applyNumberFormat="1" applyFont="1" applyFill="1" applyBorder="1"/>
    <xf numFmtId="165" fontId="5" fillId="0" borderId="21" xfId="1" applyNumberFormat="1" applyFont="1" applyFill="1" applyBorder="1"/>
    <xf numFmtId="165" fontId="5" fillId="2" borderId="19" xfId="1" applyNumberFormat="1" applyFont="1" applyFill="1" applyBorder="1"/>
    <xf numFmtId="164" fontId="4" fillId="0" borderId="9" xfId="3" applyNumberFormat="1" applyFont="1" applyBorder="1" applyAlignment="1">
      <alignment horizontal="center" vertical="center" wrapText="1"/>
    </xf>
    <xf numFmtId="165" fontId="5" fillId="0" borderId="16" xfId="1" applyNumberFormat="1" applyFont="1" applyFill="1" applyBorder="1"/>
    <xf numFmtId="165" fontId="5" fillId="2" borderId="15" xfId="1" applyNumberFormat="1" applyFont="1" applyFill="1" applyBorder="1"/>
    <xf numFmtId="164" fontId="4" fillId="4" borderId="12" xfId="3" applyNumberFormat="1" applyFont="1" applyFill="1" applyBorder="1" applyAlignment="1">
      <alignment horizontal="center" vertical="center" wrapText="1"/>
    </xf>
    <xf numFmtId="165" fontId="5" fillId="4" borderId="20" xfId="1" applyNumberFormat="1" applyFont="1" applyFill="1" applyBorder="1"/>
    <xf numFmtId="165" fontId="5" fillId="4" borderId="14" xfId="1" applyNumberFormat="1" applyFont="1" applyFill="1" applyBorder="1"/>
    <xf numFmtId="165" fontId="5" fillId="3" borderId="23" xfId="1" applyNumberFormat="1" applyFont="1" applyFill="1" applyBorder="1"/>
    <xf numFmtId="164" fontId="4" fillId="0" borderId="22" xfId="3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165" fontId="5" fillId="0" borderId="4" xfId="1" applyNumberFormat="1" applyFont="1" applyFill="1" applyBorder="1"/>
    <xf numFmtId="165" fontId="5" fillId="0" borderId="5" xfId="1" applyNumberFormat="1" applyFont="1" applyFill="1" applyBorder="1"/>
    <xf numFmtId="0" fontId="5" fillId="0" borderId="6" xfId="0" applyFont="1" applyBorder="1"/>
    <xf numFmtId="0" fontId="5" fillId="0" borderId="7" xfId="0" applyFont="1" applyBorder="1"/>
    <xf numFmtId="165" fontId="5" fillId="0" borderId="7" xfId="1" applyNumberFormat="1" applyFont="1" applyFill="1" applyBorder="1"/>
    <xf numFmtId="165" fontId="5" fillId="0" borderId="8" xfId="1" applyNumberFormat="1" applyFont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8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5" fontId="6" fillId="0" borderId="16" xfId="1" applyNumberFormat="1" applyFont="1" applyFill="1" applyBorder="1"/>
    <xf numFmtId="165" fontId="6" fillId="2" borderId="20" xfId="1" applyNumberFormat="1" applyFont="1" applyFill="1" applyBorder="1"/>
    <xf numFmtId="165" fontId="6" fillId="0" borderId="19" xfId="1" applyNumberFormat="1" applyFont="1" applyFill="1" applyBorder="1"/>
    <xf numFmtId="165" fontId="6" fillId="2" borderId="21" xfId="1" applyNumberFormat="1" applyFont="1" applyFill="1" applyBorder="1"/>
    <xf numFmtId="165" fontId="5" fillId="0" borderId="1" xfId="1" applyNumberFormat="1" applyFont="1" applyFill="1" applyBorder="1"/>
    <xf numFmtId="165" fontId="5" fillId="0" borderId="17" xfId="1" applyNumberFormat="1" applyFont="1" applyFill="1" applyBorder="1"/>
    <xf numFmtId="165" fontId="6" fillId="0" borderId="17" xfId="1" applyNumberFormat="1" applyFont="1" applyFill="1" applyBorder="1"/>
    <xf numFmtId="165" fontId="6" fillId="0" borderId="18" xfId="1" applyNumberFormat="1" applyFont="1" applyFill="1" applyBorder="1"/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vertical="center" wrapText="1"/>
    </xf>
    <xf numFmtId="164" fontId="4" fillId="3" borderId="12" xfId="3" applyNumberFormat="1" applyFont="1" applyFill="1" applyBorder="1" applyAlignment="1">
      <alignment horizontal="center" vertical="center" wrapText="1"/>
    </xf>
    <xf numFmtId="165" fontId="5" fillId="3" borderId="21" xfId="1" applyNumberFormat="1" applyFont="1" applyFill="1" applyBorder="1"/>
    <xf numFmtId="165" fontId="5" fillId="0" borderId="6" xfId="1" applyNumberFormat="1" applyFont="1" applyFill="1" applyBorder="1"/>
    <xf numFmtId="10" fontId="4" fillId="2" borderId="12" xfId="3" applyNumberFormat="1" applyFont="1" applyFill="1" applyBorder="1" applyAlignment="1">
      <alignment horizontal="center" vertical="center" wrapText="1"/>
    </xf>
    <xf numFmtId="10" fontId="6" fillId="0" borderId="8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5" borderId="3" xfId="3" applyFont="1" applyFill="1" applyBorder="1" applyAlignment="1">
      <alignment horizontal="left" vertical="center"/>
    </xf>
    <xf numFmtId="0" fontId="4" fillId="5" borderId="4" xfId="3" applyFont="1" applyFill="1" applyBorder="1" applyAlignment="1">
      <alignment horizontal="left" vertical="center"/>
    </xf>
    <xf numFmtId="0" fontId="4" fillId="5" borderId="5" xfId="3" applyFont="1" applyFill="1" applyBorder="1" applyAlignment="1">
      <alignment horizontal="left" vertical="center"/>
    </xf>
    <xf numFmtId="0" fontId="4" fillId="5" borderId="6" xfId="3" applyFont="1" applyFill="1" applyBorder="1" applyAlignment="1">
      <alignment horizontal="left" vertical="center"/>
    </xf>
    <xf numFmtId="0" fontId="4" fillId="5" borderId="7" xfId="3" applyFont="1" applyFill="1" applyBorder="1" applyAlignment="1">
      <alignment horizontal="left" vertical="center"/>
    </xf>
    <xf numFmtId="0" fontId="4" fillId="5" borderId="8" xfId="3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 xr:uid="{00000000-0005-0000-0000-000002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43"/>
  <sheetViews>
    <sheetView tabSelected="1" topLeftCell="L1" workbookViewId="0">
      <selection activeCell="H30" sqref="H30"/>
    </sheetView>
  </sheetViews>
  <sheetFormatPr defaultColWidth="8.84375" defaultRowHeight="13" x14ac:dyDescent="0.3"/>
  <cols>
    <col min="1" max="1" width="17.765625" style="1" customWidth="1"/>
    <col min="2" max="4" width="8.84375" style="1"/>
    <col min="5" max="15" width="10.765625" style="1" customWidth="1"/>
    <col min="16" max="16" width="10.69140625" style="1" customWidth="1"/>
    <col min="17" max="17" width="10.84375" style="1" customWidth="1"/>
    <col min="18" max="20" width="10.765625" style="1" customWidth="1"/>
    <col min="21" max="22" width="10.765625" style="4" customWidth="1"/>
    <col min="23" max="23" width="9.4609375" style="4" bestFit="1" customWidth="1"/>
    <col min="24" max="24" width="7" style="1" customWidth="1"/>
    <col min="25" max="16384" width="8.84375" style="1"/>
  </cols>
  <sheetData>
    <row r="2" spans="1:24" ht="15.5" x14ac:dyDescent="0.35">
      <c r="A2" s="8" t="s">
        <v>26</v>
      </c>
    </row>
    <row r="4" spans="1:24" ht="15" customHeight="1" x14ac:dyDescent="0.25">
      <c r="A4" s="76" t="s">
        <v>16</v>
      </c>
      <c r="B4" s="78" t="s">
        <v>24</v>
      </c>
      <c r="C4" s="79"/>
      <c r="D4" s="80"/>
      <c r="E4" s="92" t="s">
        <v>28</v>
      </c>
      <c r="F4" s="93"/>
      <c r="G4" s="94" t="s">
        <v>1</v>
      </c>
      <c r="H4" s="85"/>
      <c r="I4" s="94" t="s">
        <v>2</v>
      </c>
      <c r="J4" s="85"/>
      <c r="K4" s="84" t="s">
        <v>20</v>
      </c>
      <c r="L4" s="85"/>
      <c r="M4" s="84" t="s">
        <v>21</v>
      </c>
      <c r="N4" s="85"/>
      <c r="O4" s="84" t="s">
        <v>22</v>
      </c>
      <c r="P4" s="85"/>
      <c r="Q4" s="94" t="s">
        <v>23</v>
      </c>
      <c r="R4" s="85"/>
      <c r="S4" s="84" t="s">
        <v>25</v>
      </c>
      <c r="T4" s="85"/>
      <c r="U4" s="86" t="s">
        <v>7</v>
      </c>
      <c r="V4" s="87"/>
      <c r="W4" s="88"/>
    </row>
    <row r="5" spans="1:24" ht="12.65" customHeight="1" x14ac:dyDescent="0.25">
      <c r="A5" s="77"/>
      <c r="B5" s="81"/>
      <c r="C5" s="82"/>
      <c r="D5" s="83"/>
      <c r="E5" s="93"/>
      <c r="F5" s="93"/>
      <c r="G5" s="95"/>
      <c r="H5" s="85"/>
      <c r="I5" s="95"/>
      <c r="J5" s="85"/>
      <c r="K5" s="85"/>
      <c r="L5" s="85"/>
      <c r="M5" s="85"/>
      <c r="N5" s="85"/>
      <c r="O5" s="85"/>
      <c r="P5" s="85"/>
      <c r="Q5" s="95"/>
      <c r="R5" s="85"/>
      <c r="S5" s="85"/>
      <c r="T5" s="85"/>
      <c r="U5" s="89"/>
      <c r="V5" s="90"/>
      <c r="W5" s="91"/>
    </row>
    <row r="6" spans="1:24" s="4" customFormat="1" ht="39" x14ac:dyDescent="0.3">
      <c r="A6" s="2" t="s">
        <v>0</v>
      </c>
      <c r="B6" s="2" t="s">
        <v>3</v>
      </c>
      <c r="C6" s="2" t="s">
        <v>4</v>
      </c>
      <c r="D6" s="11" t="s">
        <v>5</v>
      </c>
      <c r="E6" s="25" t="s">
        <v>15</v>
      </c>
      <c r="F6" s="55" t="s">
        <v>14</v>
      </c>
      <c r="G6" s="12" t="s">
        <v>15</v>
      </c>
      <c r="H6" s="29" t="s">
        <v>14</v>
      </c>
      <c r="I6" s="12" t="s">
        <v>15</v>
      </c>
      <c r="J6" s="3" t="s">
        <v>14</v>
      </c>
      <c r="K6" s="12" t="s">
        <v>15</v>
      </c>
      <c r="L6" s="3" t="s">
        <v>14</v>
      </c>
      <c r="M6" s="12" t="s">
        <v>15</v>
      </c>
      <c r="N6" s="3" t="s">
        <v>14</v>
      </c>
      <c r="O6" s="9" t="s">
        <v>15</v>
      </c>
      <c r="P6" s="3" t="s">
        <v>14</v>
      </c>
      <c r="Q6" s="12" t="s">
        <v>15</v>
      </c>
      <c r="R6" s="3" t="s">
        <v>14</v>
      </c>
      <c r="S6" s="12" t="s">
        <v>15</v>
      </c>
      <c r="T6" s="3" t="s">
        <v>14</v>
      </c>
      <c r="U6" s="9" t="s">
        <v>15</v>
      </c>
      <c r="V6" s="22" t="s">
        <v>14</v>
      </c>
      <c r="W6" s="12" t="s">
        <v>6</v>
      </c>
      <c r="X6" s="44" t="s">
        <v>13</v>
      </c>
    </row>
    <row r="7" spans="1:24" x14ac:dyDescent="0.3">
      <c r="A7" s="54"/>
      <c r="B7" s="53"/>
      <c r="C7" s="53"/>
      <c r="D7" s="54"/>
      <c r="E7" s="50"/>
      <c r="F7" s="17"/>
      <c r="G7" s="23"/>
      <c r="H7" s="17"/>
      <c r="I7" s="23"/>
      <c r="J7" s="17"/>
      <c r="K7" s="50"/>
      <c r="L7" s="17"/>
      <c r="M7" s="50"/>
      <c r="N7" s="17"/>
      <c r="O7" s="50"/>
      <c r="P7" s="17"/>
      <c r="Q7" s="23"/>
      <c r="R7" s="17"/>
      <c r="S7" s="50"/>
      <c r="T7" s="17"/>
      <c r="U7" s="51"/>
      <c r="V7" s="45"/>
      <c r="W7" s="52"/>
      <c r="X7" s="43"/>
    </row>
    <row r="8" spans="1:24" ht="19.5" customHeight="1" x14ac:dyDescent="0.3">
      <c r="A8" s="18" t="s">
        <v>27</v>
      </c>
      <c r="B8" s="18"/>
      <c r="C8" s="18"/>
      <c r="D8" s="18"/>
      <c r="E8" s="26">
        <v>24040</v>
      </c>
      <c r="F8" s="20"/>
      <c r="G8" s="21">
        <v>33812.660000000003</v>
      </c>
      <c r="H8" s="20"/>
      <c r="I8" s="21">
        <v>3652535.4626022</v>
      </c>
      <c r="J8" s="20"/>
      <c r="K8" s="19">
        <v>1015879.8125</v>
      </c>
      <c r="L8" s="20">
        <v>8777353.9375</v>
      </c>
      <c r="M8" s="19">
        <v>9149875.374499999</v>
      </c>
      <c r="N8" s="20">
        <v>16992625.695500001</v>
      </c>
      <c r="O8" s="19">
        <v>7561780.0719999997</v>
      </c>
      <c r="P8" s="20">
        <v>14043305.848000001</v>
      </c>
      <c r="Q8" s="21">
        <v>3196048.7251248029</v>
      </c>
      <c r="R8" s="20">
        <v>5935519.0609460631</v>
      </c>
      <c r="S8" s="19">
        <v>1171871.1746892845</v>
      </c>
      <c r="T8" s="20">
        <v>2176332.1815658147</v>
      </c>
      <c r="U8" s="46">
        <f>SUM(K8,M8,O8,Q8,S8,I8,G8,E8)</f>
        <v>25805843.281416286</v>
      </c>
      <c r="V8" s="47">
        <f>SUM(L8,N8,P8,R8,T8,J8,H8,F8)</f>
        <v>47925136.723511882</v>
      </c>
      <c r="W8" s="48">
        <f t="shared" ref="W8:W16" si="0">SUM(U8:V8)</f>
        <v>73730980.004928172</v>
      </c>
      <c r="X8" s="43">
        <f t="shared" ref="X8:X16" si="1">+V8/W8</f>
        <v>0.64999999620659554</v>
      </c>
    </row>
    <row r="9" spans="1:24" ht="19.5" customHeight="1" x14ac:dyDescent="0.3">
      <c r="A9" s="18" t="s">
        <v>29</v>
      </c>
      <c r="B9" s="18"/>
      <c r="C9" s="18"/>
      <c r="D9" s="18"/>
      <c r="E9" s="26"/>
      <c r="F9" s="56"/>
      <c r="G9" s="21"/>
      <c r="H9" s="20"/>
      <c r="I9" s="21"/>
      <c r="J9" s="20"/>
      <c r="K9" s="19"/>
      <c r="L9" s="20"/>
      <c r="M9" s="19"/>
      <c r="N9" s="20">
        <v>1884510</v>
      </c>
      <c r="O9" s="19"/>
      <c r="P9" s="20">
        <v>1507608</v>
      </c>
      <c r="Q9" s="21"/>
      <c r="R9" s="20">
        <v>376902</v>
      </c>
      <c r="S9" s="19"/>
      <c r="T9" s="20"/>
      <c r="U9" s="46">
        <f t="shared" ref="U9:U16" si="2">SUM(K9,M9,O9,Q9,S9,I9,G9,E9)</f>
        <v>0</v>
      </c>
      <c r="V9" s="47">
        <f t="shared" ref="V9:V16" si="3">SUM(L9,N9,P9,R9,T9,J9,H9,F9)</f>
        <v>3769020</v>
      </c>
      <c r="W9" s="48">
        <v>3769020</v>
      </c>
      <c r="X9" s="43">
        <f t="shared" si="1"/>
        <v>1</v>
      </c>
    </row>
    <row r="10" spans="1:24" ht="19.5" customHeight="1" x14ac:dyDescent="0.3">
      <c r="A10" s="18"/>
      <c r="B10" s="18"/>
      <c r="C10" s="18"/>
      <c r="D10" s="18"/>
      <c r="E10" s="26"/>
      <c r="F10" s="56"/>
      <c r="G10" s="21"/>
      <c r="H10" s="20"/>
      <c r="I10" s="21"/>
      <c r="J10" s="20"/>
      <c r="K10" s="19"/>
      <c r="L10" s="20"/>
      <c r="M10" s="19"/>
      <c r="N10" s="20"/>
      <c r="O10" s="19"/>
      <c r="P10" s="20"/>
      <c r="Q10" s="21"/>
      <c r="R10" s="20"/>
      <c r="S10" s="19"/>
      <c r="T10" s="20"/>
      <c r="U10" s="46">
        <f t="shared" si="2"/>
        <v>0</v>
      </c>
      <c r="V10" s="47">
        <f t="shared" si="3"/>
        <v>0</v>
      </c>
      <c r="W10" s="48">
        <f t="shared" si="0"/>
        <v>0</v>
      </c>
      <c r="X10" s="43" t="e">
        <f t="shared" si="1"/>
        <v>#DIV/0!</v>
      </c>
    </row>
    <row r="11" spans="1:24" ht="19.5" customHeight="1" x14ac:dyDescent="0.3">
      <c r="A11" s="18"/>
      <c r="B11" s="18"/>
      <c r="C11" s="18"/>
      <c r="D11" s="18"/>
      <c r="E11" s="26"/>
      <c r="F11" s="56"/>
      <c r="G11" s="21"/>
      <c r="H11" s="20"/>
      <c r="I11" s="21"/>
      <c r="J11" s="20"/>
      <c r="K11" s="19"/>
      <c r="L11" s="20"/>
      <c r="M11" s="19"/>
      <c r="N11" s="20"/>
      <c r="O11" s="19"/>
      <c r="P11" s="20"/>
      <c r="Q11" s="21"/>
      <c r="R11" s="20"/>
      <c r="S11" s="19"/>
      <c r="T11" s="20"/>
      <c r="U11" s="46">
        <f t="shared" si="2"/>
        <v>0</v>
      </c>
      <c r="V11" s="47">
        <f t="shared" si="3"/>
        <v>0</v>
      </c>
      <c r="W11" s="48">
        <f t="shared" si="0"/>
        <v>0</v>
      </c>
      <c r="X11" s="43" t="e">
        <f t="shared" si="1"/>
        <v>#DIV/0!</v>
      </c>
    </row>
    <row r="12" spans="1:24" ht="19.5" customHeight="1" x14ac:dyDescent="0.3">
      <c r="A12" s="18"/>
      <c r="B12" s="18"/>
      <c r="C12" s="18"/>
      <c r="D12" s="18"/>
      <c r="E12" s="26"/>
      <c r="F12" s="56"/>
      <c r="G12" s="21"/>
      <c r="H12" s="20"/>
      <c r="I12" s="21"/>
      <c r="J12" s="20"/>
      <c r="K12" s="19"/>
      <c r="L12" s="20"/>
      <c r="M12" s="19"/>
      <c r="N12" s="20"/>
      <c r="O12" s="19"/>
      <c r="P12" s="20"/>
      <c r="Q12" s="21"/>
      <c r="R12" s="20"/>
      <c r="S12" s="19"/>
      <c r="T12" s="20"/>
      <c r="U12" s="46">
        <f t="shared" si="2"/>
        <v>0</v>
      </c>
      <c r="V12" s="47">
        <f t="shared" si="3"/>
        <v>0</v>
      </c>
      <c r="W12" s="48">
        <f t="shared" si="0"/>
        <v>0</v>
      </c>
      <c r="X12" s="43" t="e">
        <f t="shared" si="1"/>
        <v>#DIV/0!</v>
      </c>
    </row>
    <row r="13" spans="1:24" ht="19.5" customHeight="1" x14ac:dyDescent="0.3">
      <c r="A13" s="18"/>
      <c r="B13" s="18"/>
      <c r="C13" s="18"/>
      <c r="D13" s="18"/>
      <c r="E13" s="26"/>
      <c r="F13" s="56"/>
      <c r="G13" s="21"/>
      <c r="H13" s="20"/>
      <c r="I13" s="21"/>
      <c r="J13" s="20"/>
      <c r="K13" s="19"/>
      <c r="L13" s="20"/>
      <c r="M13" s="19"/>
      <c r="N13" s="20"/>
      <c r="O13" s="19"/>
      <c r="P13" s="20"/>
      <c r="Q13" s="21"/>
      <c r="R13" s="20"/>
      <c r="S13" s="19"/>
      <c r="T13" s="20"/>
      <c r="U13" s="46">
        <f t="shared" si="2"/>
        <v>0</v>
      </c>
      <c r="V13" s="47">
        <f t="shared" si="3"/>
        <v>0</v>
      </c>
      <c r="W13" s="48">
        <f t="shared" si="0"/>
        <v>0</v>
      </c>
      <c r="X13" s="43" t="e">
        <f t="shared" si="1"/>
        <v>#DIV/0!</v>
      </c>
    </row>
    <row r="14" spans="1:24" ht="19.5" customHeight="1" x14ac:dyDescent="0.3">
      <c r="A14" s="18"/>
      <c r="B14" s="18"/>
      <c r="C14" s="18"/>
      <c r="D14" s="18"/>
      <c r="E14" s="26"/>
      <c r="F14" s="56"/>
      <c r="G14" s="21"/>
      <c r="H14" s="20"/>
      <c r="I14" s="21"/>
      <c r="J14" s="20"/>
      <c r="K14" s="19"/>
      <c r="L14" s="20"/>
      <c r="M14" s="19"/>
      <c r="N14" s="20"/>
      <c r="O14" s="19"/>
      <c r="P14" s="20"/>
      <c r="Q14" s="21"/>
      <c r="R14" s="20"/>
      <c r="S14" s="19"/>
      <c r="T14" s="20"/>
      <c r="U14" s="46">
        <f t="shared" si="2"/>
        <v>0</v>
      </c>
      <c r="V14" s="47">
        <f t="shared" si="3"/>
        <v>0</v>
      </c>
      <c r="W14" s="48">
        <f t="shared" si="0"/>
        <v>0</v>
      </c>
      <c r="X14" s="43" t="e">
        <f t="shared" si="1"/>
        <v>#DIV/0!</v>
      </c>
    </row>
    <row r="15" spans="1:24" ht="19.5" customHeight="1" x14ac:dyDescent="0.3">
      <c r="A15" s="18"/>
      <c r="B15" s="18"/>
      <c r="C15" s="18"/>
      <c r="D15" s="18"/>
      <c r="E15" s="26"/>
      <c r="F15" s="56"/>
      <c r="G15" s="21"/>
      <c r="H15" s="20"/>
      <c r="I15" s="21"/>
      <c r="J15" s="20"/>
      <c r="K15" s="19"/>
      <c r="L15" s="20"/>
      <c r="M15" s="19"/>
      <c r="N15" s="20"/>
      <c r="O15" s="19"/>
      <c r="P15" s="20"/>
      <c r="Q15" s="21"/>
      <c r="R15" s="20"/>
      <c r="S15" s="19"/>
      <c r="T15" s="20"/>
      <c r="U15" s="46">
        <f t="shared" si="2"/>
        <v>0</v>
      </c>
      <c r="V15" s="47">
        <f t="shared" si="3"/>
        <v>0</v>
      </c>
      <c r="W15" s="48">
        <f t="shared" si="0"/>
        <v>0</v>
      </c>
      <c r="X15" s="43" t="e">
        <f t="shared" si="1"/>
        <v>#DIV/0!</v>
      </c>
    </row>
    <row r="16" spans="1:24" ht="19.5" customHeight="1" x14ac:dyDescent="0.3">
      <c r="A16" s="18"/>
      <c r="B16" s="18"/>
      <c r="C16" s="18"/>
      <c r="D16" s="18"/>
      <c r="E16" s="26"/>
      <c r="F16" s="56"/>
      <c r="G16" s="21"/>
      <c r="H16" s="20"/>
      <c r="I16" s="21"/>
      <c r="J16" s="20"/>
      <c r="K16" s="19"/>
      <c r="L16" s="20"/>
      <c r="M16" s="19"/>
      <c r="N16" s="20"/>
      <c r="O16" s="19"/>
      <c r="P16" s="20"/>
      <c r="Q16" s="21"/>
      <c r="R16" s="20"/>
      <c r="S16" s="19"/>
      <c r="T16" s="20"/>
      <c r="U16" s="46">
        <f t="shared" si="2"/>
        <v>0</v>
      </c>
      <c r="V16" s="47">
        <f t="shared" si="3"/>
        <v>0</v>
      </c>
      <c r="W16" s="48">
        <f t="shared" si="0"/>
        <v>0</v>
      </c>
      <c r="X16" s="43" t="e">
        <f t="shared" si="1"/>
        <v>#DIV/0!</v>
      </c>
    </row>
    <row r="17" spans="1:23" ht="12.5" x14ac:dyDescent="0.25">
      <c r="E17" s="57"/>
      <c r="F17" s="40"/>
      <c r="G17" s="16"/>
      <c r="H17" s="13"/>
      <c r="I17" s="16"/>
      <c r="J17" s="13"/>
      <c r="K17" s="49"/>
      <c r="L17" s="13"/>
      <c r="M17" s="49"/>
      <c r="N17" s="13"/>
      <c r="O17" s="49"/>
      <c r="P17" s="13"/>
      <c r="Q17" s="16"/>
      <c r="R17" s="13"/>
      <c r="S17" s="49"/>
      <c r="T17" s="13"/>
      <c r="U17" s="49"/>
      <c r="V17" s="16"/>
      <c r="W17" s="13"/>
    </row>
    <row r="18" spans="1:23" thickBot="1" x14ac:dyDescent="0.3">
      <c r="E18" s="27">
        <f t="shared" ref="E18" si="4">SUM(E7:E17)</f>
        <v>24040</v>
      </c>
      <c r="F18" s="28">
        <f t="shared" ref="F18:G18" si="5">SUM(F7:F17)</f>
        <v>0</v>
      </c>
      <c r="G18" s="10">
        <f t="shared" si="5"/>
        <v>33812.660000000003</v>
      </c>
      <c r="H18" s="15">
        <f t="shared" ref="H18:I18" si="6">SUM(H7:H17)</f>
        <v>0</v>
      </c>
      <c r="I18" s="10">
        <f t="shared" si="6"/>
        <v>3652535.4626022</v>
      </c>
      <c r="J18" s="15">
        <f t="shared" ref="J18:K18" si="7">SUM(J7:J17)</f>
        <v>0</v>
      </c>
      <c r="K18" s="14">
        <f t="shared" si="7"/>
        <v>1015879.8125</v>
      </c>
      <c r="L18" s="15">
        <f t="shared" ref="L18:M18" si="8">SUM(L7:L17)</f>
        <v>8777353.9375</v>
      </c>
      <c r="M18" s="14">
        <f t="shared" si="8"/>
        <v>9149875.374499999</v>
      </c>
      <c r="N18" s="15">
        <f t="shared" ref="N18:O18" si="9">SUM(N7:N17)</f>
        <v>18877135.695500001</v>
      </c>
      <c r="O18" s="14">
        <f t="shared" si="9"/>
        <v>7561780.0719999997</v>
      </c>
      <c r="P18" s="15">
        <f>SUM(P7:P17)</f>
        <v>15550913.848000001</v>
      </c>
      <c r="Q18" s="10">
        <f t="shared" ref="Q18:T18" si="10">SUM(Q7:Q17)</f>
        <v>3196048.7251248029</v>
      </c>
      <c r="R18" s="15">
        <f t="shared" si="10"/>
        <v>6312421.0609460631</v>
      </c>
      <c r="S18" s="14">
        <f t="shared" si="10"/>
        <v>1171871.1746892845</v>
      </c>
      <c r="T18" s="15">
        <f t="shared" si="10"/>
        <v>2176332.1815658147</v>
      </c>
      <c r="U18" s="14">
        <f>SUM(U7:U17)</f>
        <v>25805843.281416286</v>
      </c>
      <c r="V18" s="6">
        <f t="shared" ref="V18:W18" si="11">SUM(V7:V17)</f>
        <v>51694156.723511882</v>
      </c>
      <c r="W18" s="24">
        <f t="shared" si="11"/>
        <v>77500000.004928172</v>
      </c>
    </row>
    <row r="19" spans="1:23" x14ac:dyDescent="0.3">
      <c r="E19" s="5"/>
      <c r="F19" s="7">
        <f>E18+F18</f>
        <v>24040</v>
      </c>
      <c r="G19" s="5"/>
      <c r="H19" s="7">
        <f t="shared" ref="H19" si="12">G18+H18</f>
        <v>33812.660000000003</v>
      </c>
      <c r="I19" s="5"/>
      <c r="J19" s="7">
        <f t="shared" ref="J19" si="13">I18+J18</f>
        <v>3652535.4626022</v>
      </c>
      <c r="K19" s="5"/>
      <c r="L19" s="7">
        <f t="shared" ref="L19" si="14">K18+L18</f>
        <v>9793233.75</v>
      </c>
      <c r="M19" s="5"/>
      <c r="N19" s="7">
        <f t="shared" ref="N19" si="15">M18+N18</f>
        <v>28027011.07</v>
      </c>
      <c r="O19" s="5"/>
      <c r="P19" s="7">
        <f t="shared" ref="P19" si="16">O18+P18</f>
        <v>23112693.920000002</v>
      </c>
      <c r="Q19" s="5"/>
      <c r="R19" s="7">
        <f t="shared" ref="R19" si="17">Q18+R18</f>
        <v>9508469.7860708665</v>
      </c>
      <c r="S19" s="5"/>
      <c r="T19" s="7">
        <f t="shared" ref="T19" si="18">S18+T18</f>
        <v>3348203.3562550992</v>
      </c>
      <c r="U19" s="58">
        <f>U18/$W$18</f>
        <v>0.33297862296484271</v>
      </c>
      <c r="V19" s="59">
        <f>V18/$W$18</f>
        <v>0.66702137703515729</v>
      </c>
      <c r="W19" s="7"/>
    </row>
    <row r="20" spans="1:23" x14ac:dyDescent="0.3"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7"/>
      <c r="V20" s="7"/>
      <c r="W20" s="7"/>
    </row>
    <row r="21" spans="1:23" x14ac:dyDescent="0.3"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7"/>
      <c r="V21" s="7"/>
      <c r="W21" s="7"/>
    </row>
    <row r="22" spans="1:23" x14ac:dyDescent="0.3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7"/>
      <c r="V22" s="7"/>
      <c r="W22" s="7"/>
    </row>
    <row r="23" spans="1:23" x14ac:dyDescent="0.3"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7"/>
      <c r="V23" s="7"/>
      <c r="W23" s="7"/>
    </row>
    <row r="24" spans="1:23" s="30" customFormat="1" ht="13.5" thickBot="1" x14ac:dyDescent="0.4"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2"/>
      <c r="V24" s="32"/>
      <c r="W24" s="32"/>
    </row>
    <row r="25" spans="1:23" s="30" customFormat="1" ht="21" customHeight="1" thickBot="1" x14ac:dyDescent="0.4">
      <c r="A25" s="66" t="s">
        <v>8</v>
      </c>
      <c r="B25" s="67"/>
      <c r="C25" s="67"/>
      <c r="D25" s="67"/>
      <c r="E25" s="67"/>
      <c r="F25" s="68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2"/>
      <c r="V25" s="32"/>
      <c r="W25" s="32"/>
    </row>
    <row r="26" spans="1:23" x14ac:dyDescent="0.3">
      <c r="A26" s="69" t="s">
        <v>17</v>
      </c>
      <c r="B26" s="70"/>
      <c r="C26" s="70"/>
      <c r="D26" s="70"/>
      <c r="E26" s="70"/>
      <c r="F26" s="71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7"/>
      <c r="V26" s="7"/>
      <c r="W26" s="7"/>
    </row>
    <row r="27" spans="1:23" ht="84.75" customHeight="1" x14ac:dyDescent="0.3">
      <c r="A27" s="72"/>
      <c r="B27" s="73"/>
      <c r="C27" s="73"/>
      <c r="D27" s="73"/>
      <c r="E27" s="73"/>
      <c r="F27" s="7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7"/>
      <c r="V27" s="7"/>
      <c r="W27" s="7"/>
    </row>
    <row r="28" spans="1:23" x14ac:dyDescent="0.3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7"/>
      <c r="V28" s="7"/>
      <c r="W28" s="7"/>
    </row>
    <row r="29" spans="1:23" x14ac:dyDescent="0.3">
      <c r="A29" s="33"/>
      <c r="B29" s="34"/>
      <c r="C29" s="34"/>
      <c r="D29" s="34"/>
      <c r="E29" s="35"/>
      <c r="F29" s="3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7"/>
      <c r="V29" s="7"/>
      <c r="W29" s="7"/>
    </row>
    <row r="30" spans="1:23" ht="33.75" customHeight="1" x14ac:dyDescent="0.3">
      <c r="A30" s="42" t="s">
        <v>9</v>
      </c>
      <c r="B30" s="75" t="s">
        <v>30</v>
      </c>
      <c r="C30" s="75"/>
      <c r="D30" s="75"/>
      <c r="E30" s="75"/>
      <c r="F30" s="1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7"/>
      <c r="V30" s="7"/>
      <c r="W30" s="7"/>
    </row>
    <row r="31" spans="1:23" ht="17.25" customHeight="1" x14ac:dyDescent="0.3">
      <c r="A31" s="41"/>
      <c r="F31" s="1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7"/>
      <c r="V31" s="7"/>
      <c r="W31" s="7"/>
    </row>
    <row r="32" spans="1:23" ht="17.25" customHeight="1" x14ac:dyDescent="0.35">
      <c r="A32" s="42" t="s">
        <v>10</v>
      </c>
      <c r="B32" s="60" t="s">
        <v>18</v>
      </c>
      <c r="C32" s="60"/>
      <c r="D32" s="60"/>
      <c r="E32" s="61"/>
      <c r="F32" s="1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7"/>
      <c r="V32" s="7"/>
      <c r="W32" s="7"/>
    </row>
    <row r="33" spans="1:23" ht="26.15" customHeight="1" x14ac:dyDescent="0.35">
      <c r="A33" s="42" t="s">
        <v>11</v>
      </c>
      <c r="B33" s="62" t="s">
        <v>19</v>
      </c>
      <c r="C33" s="62"/>
      <c r="D33" s="62"/>
      <c r="E33" s="63"/>
      <c r="F33" s="13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7"/>
      <c r="V33" s="7"/>
      <c r="W33" s="7"/>
    </row>
    <row r="34" spans="1:23" ht="20.25" customHeight="1" x14ac:dyDescent="0.35">
      <c r="A34" s="42" t="s">
        <v>12</v>
      </c>
      <c r="B34" s="64">
        <v>46030</v>
      </c>
      <c r="C34" s="65"/>
      <c r="D34" s="65"/>
      <c r="E34" s="63"/>
      <c r="F34" s="1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7"/>
      <c r="V34" s="7"/>
      <c r="W34" s="7"/>
    </row>
    <row r="35" spans="1:23" x14ac:dyDescent="0.3">
      <c r="A35" s="37"/>
      <c r="B35" s="38"/>
      <c r="C35" s="38"/>
      <c r="D35" s="38"/>
      <c r="E35" s="39"/>
      <c r="F35" s="40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7"/>
      <c r="V35" s="7"/>
      <c r="W35" s="7"/>
    </row>
    <row r="36" spans="1:23" x14ac:dyDescent="0.3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7"/>
      <c r="V36" s="7"/>
      <c r="W36" s="7"/>
    </row>
    <row r="37" spans="1:23" x14ac:dyDescent="0.3"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7"/>
      <c r="V37" s="7"/>
      <c r="W37" s="7"/>
    </row>
    <row r="38" spans="1:23" x14ac:dyDescent="0.3"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7"/>
      <c r="V38" s="7"/>
      <c r="W38" s="7"/>
    </row>
    <row r="39" spans="1:23" x14ac:dyDescent="0.3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7"/>
      <c r="V39" s="7"/>
      <c r="W39" s="7"/>
    </row>
    <row r="40" spans="1:23" x14ac:dyDescent="0.3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7"/>
      <c r="V40" s="7"/>
      <c r="W40" s="7"/>
    </row>
    <row r="41" spans="1:23" x14ac:dyDescent="0.3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7"/>
      <c r="V41" s="7"/>
      <c r="W41" s="7"/>
    </row>
    <row r="42" spans="1:23" x14ac:dyDescent="0.3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7"/>
      <c r="V42" s="7"/>
      <c r="W42" s="7"/>
    </row>
    <row r="43" spans="1:23" x14ac:dyDescent="0.3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7"/>
      <c r="V43" s="7"/>
      <c r="W43" s="7"/>
    </row>
  </sheetData>
  <mergeCells count="17">
    <mergeCell ref="A4:A5"/>
    <mergeCell ref="B4:D5"/>
    <mergeCell ref="O4:P5"/>
    <mergeCell ref="U4:W5"/>
    <mergeCell ref="E4:F5"/>
    <mergeCell ref="G4:H5"/>
    <mergeCell ref="I4:J5"/>
    <mergeCell ref="K4:L5"/>
    <mergeCell ref="M4:N5"/>
    <mergeCell ref="S4:T5"/>
    <mergeCell ref="Q4:R5"/>
    <mergeCell ref="B32:E32"/>
    <mergeCell ref="B33:E33"/>
    <mergeCell ref="B34:E34"/>
    <mergeCell ref="A25:F25"/>
    <mergeCell ref="A26:F27"/>
    <mergeCell ref="B30:E30"/>
  </mergeCells>
  <pageMargins left="0.25" right="0.25" top="0.75" bottom="0.75" header="0.3" footer="0.3"/>
  <pageSetup paperSize="9" scale="47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A61907791</value>
    </field>
    <field name="Objective-Title">
      <value order="0">ATISN 26866 - 2a - FBC - RCT - Ysgol Gyfun Gymraeg Cwm Rhondda - Appendix F - Funding Forecast</value>
    </field>
    <field name="Objective-Description">
      <value order="0"/>
    </field>
    <field name="Objective-CreationStamp">
      <value order="0">2026-03-05T07:45:02Z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2026-05-28T07:12:18Z</value>
    </field>
    <field name="Objective-Owner">
      <value order="0">Coombes, Matthew (ECWL - Educ Infrastructure Governance &amp; Finance)</value>
    </field>
    <field name="Objective-Path">
      <value order="0">Objective Global Folder:#Business File Plan:WG Organisational Groups:Covid-19 Inquiry - Excluded File Plan Areas:Corporate Services &amp; Inspectorates (CSI) - KAS - Social Research &amp; Information Division:1 - Save:Information Rights Unit:Requests for Recorded Information:Information Requests - Environmental Information Regulations (EIR):EIR Request - ATISN 26866 - SB - Ysgol Gyfun Cwm Rhondda - 06-04-2026:ATISN 26866 - Information for release</value>
    </field>
    <field name="Objective-Parent">
      <value order="0">ATISN 26866 - Information for release</value>
    </field>
    <field name="Objective-State">
      <value order="0">Being Edited</value>
    </field>
    <field name="Objective-VersionId">
      <value order="0">vA113324500</value>
    </field>
    <field name="Objective-Version">
      <value order="0">2.1</value>
    </field>
    <field name="Objective-VersionNumber">
      <value order="0">4</value>
    </field>
    <field name="Objective-VersionComment">
      <value order="0"/>
    </field>
    <field name="Objective-FileNumber">
      <value order="0">qA2438206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Rooke, Sean (EPS - EBPG)</dc:creator>
  <cp:lastModifiedBy>Bell, Martin (CSI - Social Research &amp; Information Divi</cp:lastModifiedBy>
  <cp:lastPrinted>2024-04-29T11:08:01Z</cp:lastPrinted>
  <dcterms:created xsi:type="dcterms:W3CDTF">2017-11-29T12:16:22Z</dcterms:created>
  <dcterms:modified xsi:type="dcterms:W3CDTF">2026-05-28T07:12:54Z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Comment">
    <vt:lpwstr/>
  </property>
  <property fmtid="{D5CDD505-2E9C-101B-9397-08002B2CF9AE}" pid="4" name="Objective-Language [system]">
    <vt:lpwstr>English (eng)</vt:lpwstr>
  </property>
  <property fmtid="{D5CDD505-2E9C-101B-9397-08002B2CF9AE}" pid="5" name="Objective-Date Acquired [system]">
    <vt:lpwstr/>
  </property>
  <property fmtid="{D5CDD505-2E9C-101B-9397-08002B2CF9AE}" pid="6" name="Objective-What to Keep [system]">
    <vt:lpwstr>No</vt:lpwstr>
  </property>
  <property fmtid="{D5CDD505-2E9C-101B-9397-08002B2CF9AE}" pid="7" name="Objective-Official Translation [system]">
    <vt:lpwstr/>
  </property>
  <property fmtid="{D5CDD505-2E9C-101B-9397-08002B2CF9AE}" pid="8" name="Objective-Connect Creator [system]">
    <vt:lpwstr/>
  </property>
  <property fmtid="{D5CDD505-2E9C-101B-9397-08002B2CF9AE}" pid="9" name="Objective-Language">
    <vt:lpwstr>English (eng)</vt:lpwstr>
  </property>
  <property fmtid="{D5CDD505-2E9C-101B-9397-08002B2CF9AE}" pid="10" name="Objective-What to Keep">
    <vt:lpwstr>No</vt:lpwstr>
  </property>
  <property fmtid="{D5CDD505-2E9C-101B-9397-08002B2CF9AE}" pid="11" name="Customer-Id">
    <vt:lpwstr>FF3C5B18883D4E21973B57C2EEED7FD1</vt:lpwstr>
  </property>
  <property fmtid="{D5CDD505-2E9C-101B-9397-08002B2CF9AE}" pid="12" name="Objective-Id">
    <vt:lpwstr>A61907791</vt:lpwstr>
  </property>
  <property fmtid="{D5CDD505-2E9C-101B-9397-08002B2CF9AE}" pid="13" name="Objective-Title">
    <vt:lpwstr>ATISN 26866 - 2a - FBC - RCT - Ysgol Gyfun Gymraeg Cwm Rhondda - Appendix F - Funding Forecast</vt:lpwstr>
  </property>
  <property fmtid="{D5CDD505-2E9C-101B-9397-08002B2CF9AE}" pid="14" name="Objective-Description">
    <vt:lpwstr/>
  </property>
  <property fmtid="{D5CDD505-2E9C-101B-9397-08002B2CF9AE}" pid="15" name="Objective-CreationStamp">
    <vt:filetime>2026-03-05T06:45:02Z</vt:filetime>
  </property>
  <property fmtid="{D5CDD505-2E9C-101B-9397-08002B2CF9AE}" pid="16" name="Objective-IsApproved">
    <vt:bool>false</vt:bool>
  </property>
  <property fmtid="{D5CDD505-2E9C-101B-9397-08002B2CF9AE}" pid="17" name="Objective-IsPublished">
    <vt:bool>false</vt:bool>
  </property>
  <property fmtid="{D5CDD505-2E9C-101B-9397-08002B2CF9AE}" pid="18" name="Objective-DatePublished">
    <vt:lpwstr/>
  </property>
  <property fmtid="{D5CDD505-2E9C-101B-9397-08002B2CF9AE}" pid="19" name="Objective-ModificationStamp">
    <vt:filetime>2026-05-28T07:12:18Z</vt:filetime>
  </property>
  <property fmtid="{D5CDD505-2E9C-101B-9397-08002B2CF9AE}" pid="20" name="Objective-Owner">
    <vt:lpwstr>Coombes, Matthew (ECWL - Educ Infrastructure Governance &amp; Finance)</vt:lpwstr>
  </property>
  <property fmtid="{D5CDD505-2E9C-101B-9397-08002B2CF9AE}" pid="21" name="Objective-Path">
    <vt:lpwstr>Objective Global Folder:#Business File Plan:WG Organisational Groups:Covid-19 Inquiry - Excluded File Plan Areas:Corporate Services &amp; Inspectorates (CSI) - KAS - Social Research &amp; Information Division:1 - Save:Information Rights Unit:Requests for Recorded Information:Information Requests - Environmental Information Regulations (EIR):EIR Request - ATISN 26866 - SB - Ysgol Gyfun Cwm Rhondda - 06-04-2026:ATISN 26866 - Information for release:</vt:lpwstr>
  </property>
  <property fmtid="{D5CDD505-2E9C-101B-9397-08002B2CF9AE}" pid="22" name="Objective-Parent">
    <vt:lpwstr>ATISN 26866 - Information for release</vt:lpwstr>
  </property>
  <property fmtid="{D5CDD505-2E9C-101B-9397-08002B2CF9AE}" pid="23" name="Objective-State">
    <vt:lpwstr>Being Edited</vt:lpwstr>
  </property>
  <property fmtid="{D5CDD505-2E9C-101B-9397-08002B2CF9AE}" pid="24" name="Objective-VersionId">
    <vt:lpwstr>vA113324500</vt:lpwstr>
  </property>
  <property fmtid="{D5CDD505-2E9C-101B-9397-08002B2CF9AE}" pid="25" name="Objective-Version">
    <vt:lpwstr>2.1</vt:lpwstr>
  </property>
  <property fmtid="{D5CDD505-2E9C-101B-9397-08002B2CF9AE}" pid="26" name="Objective-VersionNumber">
    <vt:r8>4</vt:r8>
  </property>
  <property fmtid="{D5CDD505-2E9C-101B-9397-08002B2CF9AE}" pid="27" name="Objective-VersionComment">
    <vt:lpwstr/>
  </property>
  <property fmtid="{D5CDD505-2E9C-101B-9397-08002B2CF9AE}" pid="28" name="Objective-FileNumber">
    <vt:lpwstr>qA2438206</vt:lpwstr>
  </property>
  <property fmtid="{D5CDD505-2E9C-101B-9397-08002B2CF9AE}" pid="29" name="Objective-Classification">
    <vt:lpwstr>[Inherited - Official]</vt:lpwstr>
  </property>
  <property fmtid="{D5CDD505-2E9C-101B-9397-08002B2CF9AE}" pid="30" name="Objective-Caveats">
    <vt:lpwstr/>
  </property>
  <property fmtid="{D5CDD505-2E9C-101B-9397-08002B2CF9AE}" pid="31" name="Objective-Date Acquired">
    <vt:lpwstr/>
  </property>
  <property fmtid="{D5CDD505-2E9C-101B-9397-08002B2CF9AE}" pid="32" name="Objective-Official Translation">
    <vt:lpwstr/>
  </property>
  <property fmtid="{D5CDD505-2E9C-101B-9397-08002B2CF9AE}" pid="33" name="Objective-Connect Creator">
    <vt:lpwstr/>
  </property>
</Properties>
</file>