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drawings/drawing19.xml" ContentType="application/vnd.openxmlformats-officedocument.drawing+xml"/>
  <Override PartName="/xl/charts/chart18.xml" ContentType="application/vnd.openxmlformats-officedocument.drawingml.chart+xml"/>
  <Override PartName="/xl/drawings/drawing20.xml" ContentType="application/vnd.openxmlformats-officedocument.drawing+xml"/>
  <Override PartName="/xl/charts/chart19.xml" ContentType="application/vnd.openxmlformats-officedocument.drawingml.chart+xml"/>
  <Override PartName="/xl/drawings/drawing21.xml" ContentType="application/vnd.openxmlformats-officedocument.drawing+xml"/>
  <Override PartName="/xl/charts/chart20.xml" ContentType="application/vnd.openxmlformats-officedocument.drawingml.chart+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22.xml" ContentType="application/vnd.openxmlformats-officedocument.drawingml.chart+xml"/>
  <Override PartName="/xl/drawings/drawing25.xml" ContentType="application/vnd.openxmlformats-officedocument.drawing+xml"/>
  <Override PartName="/xl/charts/chart23.xml" ContentType="application/vnd.openxmlformats-officedocument.drawingml.chart+xml"/>
  <Override PartName="/xl/drawings/drawing26.xml" ContentType="application/vnd.openxmlformats-officedocument.drawing+xml"/>
  <Override PartName="/xl/charts/chart24.xml" ContentType="application/vnd.openxmlformats-officedocument.drawingml.chart+xml"/>
  <Override PartName="/xl/drawings/drawing27.xml" ContentType="application/vnd.openxmlformats-officedocument.drawing+xml"/>
  <Override PartName="/xl/charts/chart25.xml" ContentType="application/vnd.openxmlformats-officedocument.drawingml.chart+xml"/>
  <Override PartName="/xl/drawings/drawing28.xml" ContentType="application/vnd.openxmlformats-officedocument.drawing+xml"/>
  <Override PartName="/xl/charts/chart26.xml" ContentType="application/vnd.openxmlformats-officedocument.drawingml.chart+xml"/>
  <Override PartName="/xl/drawings/drawing29.xml" ContentType="application/vnd.openxmlformats-officedocument.drawing+xml"/>
  <Override PartName="/xl/charts/chart27.xml" ContentType="application/vnd.openxmlformats-officedocument.drawingml.chart+xml"/>
  <Override PartName="/xl/drawings/drawing30.xml" ContentType="application/vnd.openxmlformats-officedocument.drawing+xml"/>
  <Override PartName="/xl/charts/chart28.xml" ContentType="application/vnd.openxmlformats-officedocument.drawingml.chart+xml"/>
  <Override PartName="/xl/drawings/drawing31.xml" ContentType="application/vnd.openxmlformats-officedocument.drawing+xml"/>
  <Override PartName="/xl/charts/chart29.xml" ContentType="application/vnd.openxmlformats-officedocument.drawingml.chart+xml"/>
  <Override PartName="/xl/drawings/drawing32.xml" ContentType="application/vnd.openxmlformats-officedocument.drawing+xml"/>
  <Override PartName="/xl/charts/chart30.xml" ContentType="application/vnd.openxmlformats-officedocument.drawingml.chart+xml"/>
  <Override PartName="/xl/drawings/drawing33.xml" ContentType="application/vnd.openxmlformats-officedocument.drawing+xml"/>
  <Override PartName="/xl/charts/chart31.xml" ContentType="application/vnd.openxmlformats-officedocument.drawingml.chart+xml"/>
  <Override PartName="/xl/drawings/drawing34.xml" ContentType="application/vnd.openxmlformats-officedocument.drawing+xml"/>
  <Override PartName="/xl/charts/chart32.xml" ContentType="application/vnd.openxmlformats-officedocument.drawingml.chart+xml"/>
  <Override PartName="/xl/drawings/drawing35.xml" ContentType="application/vnd.openxmlformats-officedocument.drawing+xml"/>
  <Override PartName="/xl/charts/chart33.xml" ContentType="application/vnd.openxmlformats-officedocument.drawingml.chart+xml"/>
  <Override PartName="/xl/drawings/drawing36.xml" ContentType="application/vnd.openxmlformats-officedocument.drawing+xml"/>
  <Override PartName="/xl/charts/chart34.xml" ContentType="application/vnd.openxmlformats-officedocument.drawingml.chart+xml"/>
  <Override PartName="/xl/drawings/drawing37.xml" ContentType="application/vnd.openxmlformats-officedocument.drawing+xml"/>
  <Override PartName="/xl/charts/chart35.xml" ContentType="application/vnd.openxmlformats-officedocument.drawingml.chart+xml"/>
  <Override PartName="/xl/drawings/drawing38.xml" ContentType="application/vnd.openxmlformats-officedocument.drawing+xml"/>
  <Override PartName="/xl/charts/chart36.xml" ContentType="application/vnd.openxmlformats-officedocument.drawingml.chart+xml"/>
  <Override PartName="/xl/drawings/drawing39.xml" ContentType="application/vnd.openxmlformats-officedocument.drawing+xml"/>
  <Override PartName="/xl/charts/chart37.xml" ContentType="application/vnd.openxmlformats-officedocument.drawingml.chart+xml"/>
  <Override PartName="/xl/drawings/drawing40.xml" ContentType="application/vnd.openxmlformats-officedocument.drawing+xml"/>
  <Override PartName="/xl/charts/chart38.xml" ContentType="application/vnd.openxmlformats-officedocument.drawingml.chart+xml"/>
  <Override PartName="/xl/drawings/drawing41.xml" ContentType="application/vnd.openxmlformats-officedocument.drawing+xml"/>
  <Override PartName="/xl/charts/chart39.xml" ContentType="application/vnd.openxmlformats-officedocument.drawingml.chart+xml"/>
  <Override PartName="/xl/drawings/drawing42.xml" ContentType="application/vnd.openxmlformats-officedocument.drawing+xml"/>
  <Override PartName="/xl/charts/chart40.xml" ContentType="application/vnd.openxmlformats-officedocument.drawingml.chart+xml"/>
  <Override PartName="/xl/drawings/drawing43.xml" ContentType="application/vnd.openxmlformats-officedocument.drawing+xml"/>
  <Override PartName="/xl/charts/chart41.xml" ContentType="application/vnd.openxmlformats-officedocument.drawingml.chart+xml"/>
  <Override PartName="/xl/drawings/drawing44.xml" ContentType="application/vnd.openxmlformats-officedocument.drawing+xml"/>
  <Override PartName="/xl/charts/chart42.xml" ContentType="application/vnd.openxmlformats-officedocument.drawingml.chart+xml"/>
  <Override PartName="/xl/drawings/drawing45.xml" ContentType="application/vnd.openxmlformats-officedocument.drawing+xml"/>
  <Override PartName="/xl/charts/chart43.xml" ContentType="application/vnd.openxmlformats-officedocument.drawingml.chart+xml"/>
  <Override PartName="/xl/drawings/drawing46.xml" ContentType="application/vnd.openxmlformats-officedocument.drawing+xml"/>
  <Override PartName="/xl/charts/chart4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15" yWindow="45" windowWidth="13845" windowHeight="11010" tabRatio="774"/>
  </bookViews>
  <sheets>
    <sheet name="Cynnwys a Dolenni" sheetId="1" r:id="rId1"/>
    <sheet name="1. Cymru Lewyrchus" sheetId="2" r:id="rId2"/>
    <sheet name="Siart 1.01" sheetId="30" r:id="rId3"/>
    <sheet name="Siart 1.02" sheetId="28" r:id="rId4"/>
    <sheet name="Siart 1.03" sheetId="77" r:id="rId5"/>
    <sheet name="Siart 1.04" sheetId="79" r:id="rId6"/>
    <sheet name="Siart 1.05" sheetId="29" r:id="rId7"/>
    <sheet name="Siart 1.06" sheetId="90" r:id="rId8"/>
    <sheet name="2. Cymru Gydnerth" sheetId="4" r:id="rId9"/>
    <sheet name="Siart 2.01" sheetId="73" r:id="rId10"/>
    <sheet name="Siart 2.02" sheetId="72" r:id="rId11"/>
    <sheet name="Siart 2.03" sheetId="80" r:id="rId12"/>
    <sheet name="Siart 2.04" sheetId="81" r:id="rId13"/>
    <sheet name="Siart 2.05" sheetId="59" r:id="rId14"/>
    <sheet name="Siart 2.06" sheetId="60" r:id="rId15"/>
    <sheet name="3. Cymru Iachach" sheetId="3" r:id="rId16"/>
    <sheet name="Siart 3.01" sheetId="22" r:id="rId17"/>
    <sheet name="Siart 3.02" sheetId="23" r:id="rId18"/>
    <sheet name="Siart 3.03" sheetId="82" r:id="rId19"/>
    <sheet name="Siart 3.04" sheetId="83" r:id="rId20"/>
    <sheet name="Siart 3.05" sheetId="84" r:id="rId21"/>
    <sheet name="Siart 3.06" sheetId="85" r:id="rId22"/>
    <sheet name="Siart 3.07" sheetId="92" r:id="rId23"/>
    <sheet name="Siart 3.08" sheetId="93" r:id="rId24"/>
    <sheet name="Siart 3.09" sheetId="94" r:id="rId25"/>
    <sheet name="Siart 3.10" sheetId="86" r:id="rId26"/>
    <sheet name="4. Cymru sy’n fwy cyfartal" sheetId="6" r:id="rId27"/>
    <sheet name="Siart 4.01" sheetId="65" r:id="rId28"/>
    <sheet name="Siart 4.02" sheetId="67" r:id="rId29"/>
    <sheet name="Siart 4.03" sheetId="69" r:id="rId30"/>
    <sheet name="Siart 4.04" sheetId="89" r:id="rId31"/>
    <sheet name="Siart 4.05" sheetId="63" r:id="rId32"/>
    <sheet name="Siart 4.06" sheetId="64" r:id="rId33"/>
    <sheet name="Siart 4.07" sheetId="91" r:id="rId34"/>
    <sheet name="Siart 4.08" sheetId="71" r:id="rId35"/>
    <sheet name="5. Cymru o gymunedau cydlynus" sheetId="8" r:id="rId36"/>
    <sheet name="Siart 5.01" sheetId="51" r:id="rId37"/>
    <sheet name="Siart 5.02" sheetId="53" r:id="rId38"/>
    <sheet name="Siart 5.03" sheetId="50" r:id="rId39"/>
    <sheet name="Siart 5.04" sheetId="49" r:id="rId40"/>
    <sheet name="Siart 5.05" sheetId="87" r:id="rId41"/>
    <sheet name="Siart 5.06" sheetId="88" r:id="rId42"/>
    <sheet name="Siart 5.07" sheetId="52" r:id="rId43"/>
    <sheet name="6. Cymru â diwylliant bywiog" sheetId="5" r:id="rId44"/>
    <sheet name="Siart 6.01" sheetId="76" r:id="rId45"/>
    <sheet name="Siart 6.02" sheetId="75" r:id="rId46"/>
    <sheet name="Siart 6.03" sheetId="39" r:id="rId47"/>
    <sheet name="Siart 6.04" sheetId="43" r:id="rId48"/>
    <sheet name="Siart 6.05" sheetId="36" r:id="rId49"/>
    <sheet name="Siart 6.06" sheetId="37" r:id="rId50"/>
    <sheet name="Siart 6.07" sheetId="74" r:id="rId51"/>
  </sheets>
  <externalReferences>
    <externalReference r:id="rId52"/>
    <externalReference r:id="rId53"/>
    <externalReference r:id="rId54"/>
  </externalReferences>
  <definedNames>
    <definedName name="_xlnm._FilterDatabase" localSheetId="38" hidden="1">'Siart 5.03'!$A$22:$B$22</definedName>
    <definedName name="benywaidd" localSheetId="7">#REF!</definedName>
    <definedName name="benywaidd">#REF!</definedName>
    <definedName name="female" localSheetId="2">#REF!</definedName>
    <definedName name="female" localSheetId="4">#REF!</definedName>
    <definedName name="female" localSheetId="7">#REF!</definedName>
    <definedName name="female" localSheetId="10">#REF!</definedName>
    <definedName name="female" localSheetId="12">#REF!</definedName>
    <definedName name="female" localSheetId="22">#REF!</definedName>
    <definedName name="female" localSheetId="23">#REF!</definedName>
    <definedName name="female" localSheetId="24">#REF!</definedName>
    <definedName name="female" localSheetId="30">#REF!</definedName>
    <definedName name="female" localSheetId="33">#REF!</definedName>
    <definedName name="female" localSheetId="40">#REF!</definedName>
    <definedName name="female" localSheetId="41">#REF!</definedName>
    <definedName name="female">#REF!</definedName>
    <definedName name="male" localSheetId="2">#REF!</definedName>
    <definedName name="male" localSheetId="4">#REF!</definedName>
    <definedName name="male" localSheetId="7">#REF!</definedName>
    <definedName name="male" localSheetId="10">#REF!</definedName>
    <definedName name="male" localSheetId="12">#REF!</definedName>
    <definedName name="male" localSheetId="22">#REF!</definedName>
    <definedName name="male" localSheetId="23">#REF!</definedName>
    <definedName name="male" localSheetId="24">#REF!</definedName>
    <definedName name="male" localSheetId="30">#REF!</definedName>
    <definedName name="male" localSheetId="33">#REF!</definedName>
    <definedName name="male" localSheetId="40">#REF!</definedName>
    <definedName name="male" localSheetId="41">#REF!</definedName>
    <definedName name="male">#REF!</definedName>
    <definedName name="Pawb" localSheetId="7">#REF!</definedName>
    <definedName name="Pawb">#REF!</definedName>
    <definedName name="people" localSheetId="2">#REF!</definedName>
    <definedName name="people" localSheetId="4">#REF!</definedName>
    <definedName name="people" localSheetId="5">[1]Tab10!#REF!</definedName>
    <definedName name="people" localSheetId="7">#REF!</definedName>
    <definedName name="people" localSheetId="10">#REF!</definedName>
    <definedName name="people" localSheetId="11">[1]Tab10!#REF!</definedName>
    <definedName name="people" localSheetId="12">[1]Tab10!#REF!</definedName>
    <definedName name="people" localSheetId="18">[1]Tab10!#REF!</definedName>
    <definedName name="people" localSheetId="22">[1]Tab10!#REF!</definedName>
    <definedName name="people" localSheetId="23">[1]Tab10!#REF!</definedName>
    <definedName name="people" localSheetId="24">[1]Tab10!#REF!</definedName>
    <definedName name="people" localSheetId="30">[1]Tab10!#REF!</definedName>
    <definedName name="people" localSheetId="33">[1]Tab10!#REF!</definedName>
    <definedName name="people" localSheetId="40">[1]Tab10!#REF!</definedName>
    <definedName name="people" localSheetId="41">[1]Tab10!#REF!</definedName>
    <definedName name="people" localSheetId="44">[1]Tab10!#REF!</definedName>
    <definedName name="people" localSheetId="45">[1]Tab10!#REF!</definedName>
    <definedName name="people">#REF!</definedName>
    <definedName name="S1ACP">[2]England!$C$347,[2]England!$E$347,[2]England!$G$347,[2]England!$I$347,[2]England!$K$347</definedName>
    <definedName name="S1ACV">[2]England!$C$346,[2]England!$E$346,[2]England!$G$346,[2]England!$I$346,[2]England!$K$346,[2]England!$M$346,[2]England!$O$346,[2]England!$Q$346,[2]England!$S$346</definedName>
    <definedName name="S1QCP">[2]England!$C$344,[2]England!$E$344,[2]England!$G$344,[2]England!$I$344,[2]England!$K$344</definedName>
    <definedName name="S1QCV">[2]England!$C$343,[2]England!$E$343,[2]England!$G$343,[2]England!$I$343,[2]England!$K$343,[2]England!$M$343,[2]England!$O$343,[2]England!$Q$343,[2]England!$S$343</definedName>
    <definedName name="S2ACP">[2]England!$C$689,[2]England!$E$689,[2]England!$G$689,[2]England!$I$689,[2]England!$K$689</definedName>
    <definedName name="S2ACV">[2]England!$C$688,[2]England!$E$688,[2]England!$G$688,[2]England!$I$688,[2]England!$K$688,[2]England!$M$688,[2]England!$O$688,[2]England!$Q$688,[2]England!$S$688</definedName>
    <definedName name="S2QCP">[2]England!$C$686,[2]England!$E$686,[2]England!$G$686,[2]England!$I$686,[2]England!$K$686</definedName>
    <definedName name="S2QCV">[2]England!$C$685,[2]England!$E$685,[2]England!$G$685,[2]England!$I$685,[2]England!$K$685,[2]England!$M$685,[2]England!$O$685,[2]England!$Q$685,[2]England!$S$685</definedName>
    <definedName name="S3ACP">[2]England!$C$1031,[2]England!$E$1031,[2]England!$G$1031,[2]England!$I$1031,[2]England!$K$1031</definedName>
    <definedName name="S3ACV">[2]England!$C$1030,[2]England!$E$1030,[2]England!$G$1030,[2]England!$I$1030,[2]England!$K$1030,[2]England!$M$1030,[2]England!$O$1030,[2]England!$Q$1030,[2]England!$S$1030</definedName>
    <definedName name="S3QCP">[2]England!$C$1028,[2]England!$E$1028,[2]England!$G$1028,[2]England!$I$1028,[2]England!$K$1028</definedName>
    <definedName name="S3QCV">[2]England!$C$1027,[2]England!$E$1027,[2]England!$G$1027,[2]England!$I$1027,[2]England!$K$1027,[2]England!$M$1027,[2]England!$O$1027,[2]England!$Q$1027,[2]England!$S$1027</definedName>
    <definedName name="S4ACP">[2]England!$C$1377,[2]England!$E$1377,[2]England!$G$1377,[2]England!$I$1377,[2]England!$K$1377</definedName>
    <definedName name="S4ACV">[2]England!$C$1376,[2]England!$E$1376,[2]England!$G$1376,[2]England!$I$1376,[2]England!$K$1376,[2]England!$M$1376,[2]England!$O$1376,[2]England!$Q$1376,[2]England!$S$1376</definedName>
    <definedName name="S4QCP">[2]England!$C$1374,[2]England!$E$1374,[2]England!$G$1374,[2]England!$I$1374,[2]England!$K$1374</definedName>
    <definedName name="S4QCV">[2]England!$C$1373,[2]England!$E$1373,[2]England!$G$1373,[2]England!$I$1373,[2]England!$K$1373,[2]England!$M$1373,[2]England!$O$1373,[2]England!$Q$1373,[2]England!$S$1373</definedName>
    <definedName name="S5ACP">[2]England!$C$1719,[2]England!$E$1719,[2]England!$G$1719,[2]England!$I$1719,[2]England!$K$1719</definedName>
    <definedName name="S5ACV">[2]England!$C$1718,[2]England!$E$1718,[2]England!$G$1718,[2]England!$I$1718,[2]England!$K$1718,[2]England!$M$1718,[2]England!$O$1718,[2]England!$Q$1718,[2]England!$S$1718</definedName>
    <definedName name="S5QCP">[2]England!$C$1716,[2]England!$E$1716,[2]England!$G$1716,[2]England!$I$1716,[2]England!$K$1716</definedName>
    <definedName name="S5QCV">[2]England!$C$1715,[2]England!$E$1715,[2]England!$G$1715,[2]England!$I$1715,[2]England!$K$1715,[2]England!$M$1715,[2]England!$O$1715,[2]England!$Q$1715,[2]England!$S$1715</definedName>
    <definedName name="S6ACP">[2]England!$C$2061,[2]England!$E$2061,[2]England!$G$2061,[2]England!$I$2061,[2]England!$K$2061</definedName>
    <definedName name="S6ACV">[2]England!$C$2060,[2]England!$E$2060,[2]England!$G$2060,[2]England!$I$2060,[2]England!$K$2060,[2]England!$M$2060,[2]England!$O$2060,[2]England!$Q$2060,[2]England!$S$2060</definedName>
    <definedName name="S6QCP">[2]England!$C$2058,[2]England!$E$2058,[2]England!$G$2058,[2]England!$I$2058,[2]England!$K$2058</definedName>
    <definedName name="S6QCV">[2]England!$C$2057,[2]England!$E$2057,[2]England!$G$2057,[2]England!$I$2057,[2]England!$K$2057,[2]England!$M$2057,[2]England!$O$2057,[2]England!$Q$2057,[2]England!$S$2057</definedName>
    <definedName name="ShortDate1" localSheetId="4">#REF!</definedName>
    <definedName name="ShortDate1" localSheetId="5">[2]England!#REF!</definedName>
    <definedName name="ShortDate1" localSheetId="7">#REF!</definedName>
    <definedName name="ShortDate1" localSheetId="10">#REF!</definedName>
    <definedName name="ShortDate1" localSheetId="11">[2]England!#REF!</definedName>
    <definedName name="ShortDate1" localSheetId="12">[2]England!#REF!</definedName>
    <definedName name="ShortDate1" localSheetId="18">[2]England!#REF!</definedName>
    <definedName name="ShortDate1" localSheetId="22">[2]England!#REF!</definedName>
    <definedName name="ShortDate1" localSheetId="23">[2]England!#REF!</definedName>
    <definedName name="ShortDate1" localSheetId="24">[2]England!#REF!</definedName>
    <definedName name="ShortDate1" localSheetId="30">[2]England!#REF!</definedName>
    <definedName name="ShortDate1" localSheetId="33">[2]England!#REF!</definedName>
    <definedName name="ShortDate1" localSheetId="40">[2]England!#REF!</definedName>
    <definedName name="ShortDate1" localSheetId="41">[2]England!#REF!</definedName>
    <definedName name="ShortDate1" localSheetId="44">[2]England!#REF!</definedName>
    <definedName name="ShortDate1" localSheetId="45">[2]England!#REF!</definedName>
    <definedName name="ShortDate1">#REF!</definedName>
    <definedName name="Table">'[3]Table 13(Basic)'!$A$1:$K$532</definedName>
  </definedNames>
  <calcPr calcId="145621"/>
</workbook>
</file>

<file path=xl/calcChain.xml><?xml version="1.0" encoding="utf-8"?>
<calcChain xmlns="http://schemas.openxmlformats.org/spreadsheetml/2006/main">
  <c r="F26" i="76" l="1"/>
  <c r="E26" i="76"/>
  <c r="F25" i="76"/>
  <c r="E25" i="76"/>
  <c r="F24" i="76"/>
  <c r="E24" i="76"/>
  <c r="F23" i="76"/>
  <c r="E23" i="76"/>
  <c r="F22" i="76"/>
  <c r="E22" i="76"/>
  <c r="D53" i="23" l="1"/>
  <c r="C53" i="23"/>
</calcChain>
</file>

<file path=xl/sharedStrings.xml><?xml version="1.0" encoding="utf-8"?>
<sst xmlns="http://schemas.openxmlformats.org/spreadsheetml/2006/main" count="1158" uniqueCount="719">
  <si>
    <t>Disgwyliad Oes</t>
  </si>
  <si>
    <t>Cyfnod o amser</t>
  </si>
  <si>
    <t>Disgwyliad oes</t>
  </si>
  <si>
    <t xml:space="preserve">Disgwyliad Oes Iach </t>
  </si>
  <si>
    <t>Yr Almaen</t>
  </si>
  <si>
    <t>Sweden</t>
  </si>
  <si>
    <t>Gwlad yr Iâ</t>
  </si>
  <si>
    <t>Yr Eidal</t>
  </si>
  <si>
    <t>Ffrainc</t>
  </si>
  <si>
    <t>Sbaen</t>
  </si>
  <si>
    <t>Denmarc</t>
  </si>
  <si>
    <t>Y Ffindir</t>
  </si>
  <si>
    <t>Norwy</t>
  </si>
  <si>
    <t>Iwerddon</t>
  </si>
  <si>
    <t>Ardal</t>
  </si>
  <si>
    <t>% Disgwyliad Oes Iach</t>
  </si>
  <si>
    <r>
      <rPr>
        <b/>
        <sz val="10"/>
        <rFont val="Arial"/>
        <family val="2"/>
      </rPr>
      <t>Canran disgwyliad oes mewn iechyd da</t>
    </r>
    <r>
      <rPr>
        <sz val="12"/>
        <rFont val="Arial"/>
        <family val="2"/>
      </rPr>
      <t xml:space="preserve"> </t>
    </r>
  </si>
  <si>
    <t xml:space="preserve">Benyw </t>
  </si>
  <si>
    <t>3+</t>
  </si>
  <si>
    <r>
      <rPr>
        <b/>
        <sz val="12"/>
        <rFont val="Arial"/>
        <family val="2"/>
      </rPr>
      <t xml:space="preserve">4. </t>
    </r>
    <r>
      <rPr>
        <b/>
        <sz val="12"/>
        <rFont val="Arial"/>
        <family val="2"/>
      </rPr>
      <t>Cymru sy’n fwy cyfartal - Data a Siartiau</t>
    </r>
  </si>
  <si>
    <t>Cod yr Ardal: W92000004</t>
  </si>
  <si>
    <t>Ffynhonnell: ONS</t>
  </si>
  <si>
    <t>Ionawr - Mawrth 1999</t>
  </si>
  <si>
    <t>Chwefror - Ebrill 1999</t>
  </si>
  <si>
    <t>Mawrth - Mai 1999</t>
  </si>
  <si>
    <t>Ebrill - Mehefin 1999</t>
  </si>
  <si>
    <t>Mai - Gorffennaf 1999</t>
  </si>
  <si>
    <t>Mehefin - Awst 1999</t>
  </si>
  <si>
    <t>Gorffennaf - Medi 1999</t>
  </si>
  <si>
    <t>Awst - Hydref 1999</t>
  </si>
  <si>
    <t>Medi - Tachwedd 1999</t>
  </si>
  <si>
    <t>Hydref - Rhagfyr 1999</t>
  </si>
  <si>
    <t>Tachwedd - Ionawr 2000</t>
  </si>
  <si>
    <t>Rhagfyr - Chwefror 2000</t>
  </si>
  <si>
    <t>Ionawr - Mawrth 2000</t>
  </si>
  <si>
    <t>Chwefror - Ebrill 2000</t>
  </si>
  <si>
    <t>Mawrth - Mai 2000</t>
  </si>
  <si>
    <t>Ebrill - Mehefin 2000</t>
  </si>
  <si>
    <t>Mai - Gorffennaf 2000</t>
  </si>
  <si>
    <t>Mehefin - Awst 2000</t>
  </si>
  <si>
    <t>Gorffennaf - Medi 2000</t>
  </si>
  <si>
    <t>Awst - Hydref 2000</t>
  </si>
  <si>
    <t>Medi - Tachwedd 2000</t>
  </si>
  <si>
    <t>Hydref - Rhagfyr 2000</t>
  </si>
  <si>
    <t>Tachwedd - Ionawr 2001</t>
  </si>
  <si>
    <t>Rhagfyr - Chwefror 2001</t>
  </si>
  <si>
    <t>Ionawr - Mawrth 2001</t>
  </si>
  <si>
    <t>Chwefror - Ebrill 2001</t>
  </si>
  <si>
    <t>Mawrth - Mai 2001</t>
  </si>
  <si>
    <t>Ebrill - Mehefin 2001</t>
  </si>
  <si>
    <t>Mai - Gorffennaf 2001</t>
  </si>
  <si>
    <t>Mehefin - Awst 2001</t>
  </si>
  <si>
    <t>Gorffennaf - Medi 2001</t>
  </si>
  <si>
    <t>Awst - Hydref 2001</t>
  </si>
  <si>
    <t>Medi - Tachwedd 2001</t>
  </si>
  <si>
    <t>Hydref - Rhagfyr 2001</t>
  </si>
  <si>
    <t>Tachwedd - Ionawr 2002</t>
  </si>
  <si>
    <t>Rhagfyr - Chwefror 2002</t>
  </si>
  <si>
    <t>Ionawr - Mawrth 2002</t>
  </si>
  <si>
    <t>Chwefror - Ebrill 2002</t>
  </si>
  <si>
    <t>Mawrth - Mai 2002</t>
  </si>
  <si>
    <t>Ebrill - Mehefin 2002</t>
  </si>
  <si>
    <t>Mai - Gorffennaf 2002</t>
  </si>
  <si>
    <t>Mehefin - Awst 2002</t>
  </si>
  <si>
    <t>Gorffennaf - Medi 2002</t>
  </si>
  <si>
    <t>Awst - Hydref 2002</t>
  </si>
  <si>
    <t>Medi - Tachwedd 2002</t>
  </si>
  <si>
    <t>Hydref - Rhagfyr 2002</t>
  </si>
  <si>
    <t>Tachwedd - Ionawr 2003</t>
  </si>
  <si>
    <t>Rhagfyr - Chwefror 2003</t>
  </si>
  <si>
    <t>Ionawr - Mawrth 2003</t>
  </si>
  <si>
    <t>Chwefror - Ebrill 2003</t>
  </si>
  <si>
    <t>Mawrth - Mai 2003</t>
  </si>
  <si>
    <t>Ebrill - Mehefin 2003</t>
  </si>
  <si>
    <t>Mai - Gorffennaf 2003</t>
  </si>
  <si>
    <t>Mehefin - Awst 2003</t>
  </si>
  <si>
    <t>Gorffennaf - Medi 2003</t>
  </si>
  <si>
    <t>Awst - Hydref 2003</t>
  </si>
  <si>
    <t>Medi - Tachwedd 2003</t>
  </si>
  <si>
    <t>Hydref - Rhagfyr 2003</t>
  </si>
  <si>
    <t>Tachwedd - Ionawr 2004</t>
  </si>
  <si>
    <t>Rhagfyr - Chwefror 2004</t>
  </si>
  <si>
    <t>Ionawr - Mawrth 2004</t>
  </si>
  <si>
    <t>Chwefror - Ebrill 2004</t>
  </si>
  <si>
    <t>Mawrth - Mai 2004</t>
  </si>
  <si>
    <t>Ebrill - Mehefin 2004</t>
  </si>
  <si>
    <t>Mai - Gorffennaf 2004</t>
  </si>
  <si>
    <t>Mehefin - Awst 2004</t>
  </si>
  <si>
    <t>Gorffennaf - Medi 2004</t>
  </si>
  <si>
    <t>Awst - Hydref 2004</t>
  </si>
  <si>
    <t>Medi - Tachwedd 2004</t>
  </si>
  <si>
    <t>Hydref - Rhagfyr 2004</t>
  </si>
  <si>
    <t>Tachwedd - Ionawr 2005</t>
  </si>
  <si>
    <t>Rhagfyr - Chwefror 2005</t>
  </si>
  <si>
    <t>Ionawr - Mawrth 2005</t>
  </si>
  <si>
    <t>Chwefror - Ebrill 2005</t>
  </si>
  <si>
    <t>Mawrth - Mai 2005</t>
  </si>
  <si>
    <t>Ebrill - Mehefin 2005</t>
  </si>
  <si>
    <t>Mai - Gorffennaf 2005</t>
  </si>
  <si>
    <t>Mehefin - Awst 2005</t>
  </si>
  <si>
    <t>Gorffennaf - Medi 2005</t>
  </si>
  <si>
    <t>Awst - Hydref 2005</t>
  </si>
  <si>
    <t>Medi - Tachwedd 2005</t>
  </si>
  <si>
    <t>Hydref - Rhagfyr 2005</t>
  </si>
  <si>
    <t>Tachwedd - Ionawr 2006</t>
  </si>
  <si>
    <t>Rhagfyr - Chwefror 2006</t>
  </si>
  <si>
    <t>Ionawr - Mawrth 2006</t>
  </si>
  <si>
    <t>Chwefror - Ebrill 2006</t>
  </si>
  <si>
    <t>Mawrth - Mai 2006</t>
  </si>
  <si>
    <t>Ebrill - Mehefin 2006</t>
  </si>
  <si>
    <t>Mai - Gorffennaf 2006</t>
  </si>
  <si>
    <t>Mehefin - Awst 2006</t>
  </si>
  <si>
    <t>Gorffennaf - Medi 2006</t>
  </si>
  <si>
    <t>Awst - Hydref 2006</t>
  </si>
  <si>
    <t>Medi - Tachwedd 2006</t>
  </si>
  <si>
    <t>Hydref - Rhagfyr 2006</t>
  </si>
  <si>
    <t>Tachwedd - Ionawr 2007</t>
  </si>
  <si>
    <t>Rhagfyr - Chwefror 2007</t>
  </si>
  <si>
    <t>Ionawr - Mawrth 2007</t>
  </si>
  <si>
    <t>Chwefror - Ebrill 2007</t>
  </si>
  <si>
    <t>Mawrth - Mai 2007</t>
  </si>
  <si>
    <t>Ebrill - Mehefin 2007</t>
  </si>
  <si>
    <t>Mai - Gorffennaf 2007</t>
  </si>
  <si>
    <t>Mehefin - Awst 2007</t>
  </si>
  <si>
    <t>Gorffennaf - Medi 2007</t>
  </si>
  <si>
    <t>Awst - Hydref 2007</t>
  </si>
  <si>
    <t>Medi - Tachwedd 2007</t>
  </si>
  <si>
    <t>Hydref - Rhagfyr 2007</t>
  </si>
  <si>
    <t>Tachwedd - Ionawr 2008</t>
  </si>
  <si>
    <t>Rhagfyr - Chwefror 2008</t>
  </si>
  <si>
    <t>Ionawr - Mawrth 2008</t>
  </si>
  <si>
    <t>Chwefror - Ebrill 2008</t>
  </si>
  <si>
    <t>Mawrth - Mai 2008</t>
  </si>
  <si>
    <t>Ebrill - Mehefin 2008</t>
  </si>
  <si>
    <t>Mai - Gorffennaf 2008</t>
  </si>
  <si>
    <t>Mehefin - Awst 2008</t>
  </si>
  <si>
    <t>Gorffennaf - Medi 2008</t>
  </si>
  <si>
    <t>Awst - Hydref 2008</t>
  </si>
  <si>
    <t>Medi - Tachwedd 2008</t>
  </si>
  <si>
    <t>Hydref - Rhagfyr 2008</t>
  </si>
  <si>
    <t>Tachwedd - Ionawr 2009</t>
  </si>
  <si>
    <t>Rhagfyr - Chwefror 2009</t>
  </si>
  <si>
    <t>Ionawr - Mawrth 2009</t>
  </si>
  <si>
    <t>Chwefror - Ebrill 2009</t>
  </si>
  <si>
    <t>Mawrth - Mai 2009</t>
  </si>
  <si>
    <t>Ebrill - Mehefin 2009</t>
  </si>
  <si>
    <t>Mai - Gorffennaf 2009</t>
  </si>
  <si>
    <t>Mehefin - Awst 2009</t>
  </si>
  <si>
    <t>Gorffennaf - Medi 2009</t>
  </si>
  <si>
    <t>Awst - Hydref 2009</t>
  </si>
  <si>
    <t>Medi - Tachwedd 2009</t>
  </si>
  <si>
    <t>Hydref - Rhagfyr 2009</t>
  </si>
  <si>
    <t>Tachwedd - Ionawr 2010</t>
  </si>
  <si>
    <t>Rhagfyr - Chwefror 2010</t>
  </si>
  <si>
    <t>Ionawr - Mawrth 2010</t>
  </si>
  <si>
    <t>Chwefror - Ebrill 2010</t>
  </si>
  <si>
    <t>Mawrth - Mai 2010</t>
  </si>
  <si>
    <t>Ebrill - Mehefin 2010</t>
  </si>
  <si>
    <t>Mai - Gorffennaf 2010</t>
  </si>
  <si>
    <t>Mehefin - Awst 2010</t>
  </si>
  <si>
    <t>Gorffennaf - Medi 2010</t>
  </si>
  <si>
    <t>Awst - Hydref 2010</t>
  </si>
  <si>
    <t>Medi - Tachwedd 2010</t>
  </si>
  <si>
    <t>Hydref - Rhagfyr 2010</t>
  </si>
  <si>
    <t>Tachwedd - Ionawr 2011</t>
  </si>
  <si>
    <t>Rhagfyr - Chwefror 2011</t>
  </si>
  <si>
    <t>Ionawr - Mawrth 2011</t>
  </si>
  <si>
    <t>Chwefror - Ebrill 2011</t>
  </si>
  <si>
    <t>Mawrth - Mai 2011</t>
  </si>
  <si>
    <t>Ebrill - Mehefin 2011</t>
  </si>
  <si>
    <t>Mai - Gorffennaf 2011</t>
  </si>
  <si>
    <t>Mehefin - Awst 2011</t>
  </si>
  <si>
    <t>Gorffennaf - Medi 2011</t>
  </si>
  <si>
    <t>Awst - Hydref 2011</t>
  </si>
  <si>
    <t>Medi - Tachwedd 2011</t>
  </si>
  <si>
    <t>Hydref - Rhagfyr 2011</t>
  </si>
  <si>
    <t>Tachwedd - Ionawr 2012</t>
  </si>
  <si>
    <t>Rhagfyr - Chwefror 2012</t>
  </si>
  <si>
    <t>Ionawr - Mawrth 2012</t>
  </si>
  <si>
    <t>Chwefror - Ebrill 2012</t>
  </si>
  <si>
    <t>Mawrth - Mai 2012</t>
  </si>
  <si>
    <t>Ebrill - Mehefin 2012</t>
  </si>
  <si>
    <t>Mai - Gorffennaf 2012</t>
  </si>
  <si>
    <t>Mehefin - Awst 2012</t>
  </si>
  <si>
    <t>Gorffennaf - Medi 2012</t>
  </si>
  <si>
    <t>Awst - Hydref 2012</t>
  </si>
  <si>
    <t>Medi - Tachwedd 2012</t>
  </si>
  <si>
    <t>Hydref - Rhagfyr 2012</t>
  </si>
  <si>
    <t>Tachwedd - Ionawr 2013</t>
  </si>
  <si>
    <t>Rhagfyr - Chwefror 2013</t>
  </si>
  <si>
    <t>Ionawr - Mawrth 2013</t>
  </si>
  <si>
    <t>Chwefror - Ebrill 2013</t>
  </si>
  <si>
    <t>Mawrth - Mai 2013</t>
  </si>
  <si>
    <t>Ebrill - Mehefin 2013</t>
  </si>
  <si>
    <t>Mai - Gorffennaf 2013</t>
  </si>
  <si>
    <t>Mehefin - Awst 2013</t>
  </si>
  <si>
    <t>Gorffennaf - Medi 2013</t>
  </si>
  <si>
    <t>Awst - Hydref 2013</t>
  </si>
  <si>
    <t>Medi - Tachwedd 2013</t>
  </si>
  <si>
    <t xml:space="preserve">Hydref - Rhagfyr 2013 </t>
  </si>
  <si>
    <t>Tachwedd - Ionawr 2014</t>
  </si>
  <si>
    <t>Rhagfyr - Chwefror 2014</t>
  </si>
  <si>
    <t>Ionawr - Mawrth 2014</t>
  </si>
  <si>
    <t>Chwefror - Ebrill 2014</t>
  </si>
  <si>
    <t>Mawrth - Mai 2014</t>
  </si>
  <si>
    <t>Ebrill - Mehefin 2014</t>
  </si>
  <si>
    <t>Mai - Gorffennaf 2014</t>
  </si>
  <si>
    <t>Mehefin - Awst 2014</t>
  </si>
  <si>
    <t>Gorffennaf - Medi 2014</t>
  </si>
  <si>
    <t>Awst - Hydref 2014</t>
  </si>
  <si>
    <t>Medi - Tachwedd 2014</t>
  </si>
  <si>
    <t>Hydref - Rhagfyr 2014</t>
  </si>
  <si>
    <t>Tachwedd - Ionawr 2015</t>
  </si>
  <si>
    <t>Rhagfyr - Chwefror 2015</t>
  </si>
  <si>
    <t>Ionawr - Mawrth 2015</t>
  </si>
  <si>
    <t>Chwefror - Ebrill 2015</t>
  </si>
  <si>
    <t>Mawrth - Mai 2015</t>
  </si>
  <si>
    <t>Ebrill - Mehefin 2015</t>
  </si>
  <si>
    <t>Mai - Gorffennaf 2015</t>
  </si>
  <si>
    <t>Mehefin - Awst 2015</t>
  </si>
  <si>
    <t>Gorffennaf - Medi 2015</t>
  </si>
  <si>
    <t>Awst - Hydref 2015</t>
  </si>
  <si>
    <t>Medi - Tachwedd 2015</t>
  </si>
  <si>
    <t>Hydref - Rhagfyr 2015</t>
  </si>
  <si>
    <t>Tachwedd - Ionawr 2016</t>
  </si>
  <si>
    <t>Rhagfyr - Chwefror 2016</t>
  </si>
  <si>
    <t>Ionawr - Mawrth 2016</t>
  </si>
  <si>
    <t>Chwefror - Ebrill 2016</t>
  </si>
  <si>
    <t>Mawrth - Mai 2016</t>
  </si>
  <si>
    <t>Ebrill - Mehefin 2016</t>
  </si>
  <si>
    <t>Mai - Gorffennaf 2016</t>
  </si>
  <si>
    <t>Mehefin - Awst 2016</t>
  </si>
  <si>
    <t>Gorffennaf - Medi 2016</t>
  </si>
  <si>
    <t>Awst - Hydref 2016</t>
  </si>
  <si>
    <t>Medi - Tachwedd 2016</t>
  </si>
  <si>
    <t>Hydref - Rhagfyr 2016</t>
  </si>
  <si>
    <t>Tachwedd - Ionawr 2017</t>
  </si>
  <si>
    <t>Rhagfyr - Chwefror 2017</t>
  </si>
  <si>
    <t>Ionawr - Mawrth 2017</t>
  </si>
  <si>
    <t>Chwefror - Ebrill 2017</t>
  </si>
  <si>
    <t>Mawrth - Mai 2017</t>
  </si>
  <si>
    <t xml:space="preserve">Blwyddyn </t>
  </si>
  <si>
    <t xml:space="preserve">Nodiadau </t>
  </si>
  <si>
    <t>Pobl sydd â chymwysterau yn cyfateb i lefel 4 o leiaf ar y Fframwaith Cymwysterau Cenedlaethol, gan gynnwys pobl sydd â chymwysterau lefel uwch.</t>
  </si>
  <si>
    <t xml:space="preserve">Lefel Fframwaith Cymwysterau Cenedlaethol y cymhwyster uchaf a enillwyd. Cyflwynwyd data'n flaenorol fel rhai sy'n cyfateb i NVQ. O fis Medi 2004 ymlaen, ehangwyd y Fframwaith Cymwysterau Cenedlaethol, ac fe gafodd yr hen lefelau 4 a 5 eu rhannu yn lefelau manylach (4-8). Bellach, cyflwynir y data yn unol â'r dosbarthiad hwn. Ychwanegwyd rhai cymwysterau ychwanegol at y rhestr ar gyfer holiadur 2004, a fyd yn gwella'r amcangyfrifon rhyw ychydig. Gellir gweld rhestr lawn o'r cymwysterau ar gyfer pob lefel Fframwaith Cymwysterau Cenedlaethol yn ffolder StatsCymru a oedd yn cynnwys y tabl hwn. Fodd bynnag, mae'r canlynol yn ENGHREIFFTIAU o gymwysterau a gafodd eu cynnwys ar bob lefel: Is na lefel 2: NVQ lefel 1, cymwysterau lefel mynediad, Sgiliau Sylfaenol Lefel 2: NVQ lefel 2 neu gyfatebol, 5 neu fwy TGAU A*-C, 2 Safon UG  Lefel 3: pasio 2 Safon Uwch, pasio 4 Safon UG, NVQ lefel 3, Bagloriaeth Cymru Uwch Lefelau 4-6: Graddau cyntaf, Graddau Sylfaen, NVQ lefel 4   Lefelau 7-8: Cymwysterau ôl-raddedig, NVQ lefel 5 </t>
  </si>
  <si>
    <t xml:space="preserve">Ar gyfer blynyddoedd 2001 - 2003 yn y set ddata hon, mae'r cyfnodau dan sylw yn 12 mis o fis Mawrth y flwyddyn a nodir hyd at fis Chwefror y flwyddyn ganlynol (ee 2001 = 1 Mawrth 2001 i 28 Chwefror 2002). O 2001 ymlaen, defnyddiwyd yr Arolwg Blynyddol o'r Llafurlu Lleol, gan hybu sampl Cymru bedair gwaith drosodd. Ers 2004, cynhyrchwyd y data blynyddol ar sail treigl blynyddol, wedi'i ddiweddaru bob tri mis. Mae'r cyfartaledd blynyddol treigl ar sail calendr, gyda'r cyfartaledd blynyddol treigl cyntaf sy'n cael ei gyflwyno yma yn edrych ar y cyfnod rhwng 1 Ionawr 2004 a 31 Rhagfyr 2004. Sylwer bod deufis o orgyffwrdd rhwng y cyfnod diwethaf a gyflwynwyd ar y sail flaenorol o fis Mawrth i fis Chwefror, a chyfnod cyntaf y sail newydd. </t>
  </si>
  <si>
    <t xml:space="preserve">Amledd cyfranogaeth mewn chwaraeon (cyfartaledd fesul wythnos) </t>
  </si>
  <si>
    <t>Nodiadau</t>
  </si>
  <si>
    <t xml:space="preserve">Cwestiwn:  'Amledd cyfranogaeth mewn chwaraeon (cyfartaledd fesul wythnos)'.  </t>
  </si>
  <si>
    <t xml:space="preserve">Oed </t>
  </si>
  <si>
    <t xml:space="preserve">Ffynhonnell: Arolwg omnibws y plant Cyngor Celfyddydau Cymru </t>
  </si>
  <si>
    <r>
      <rPr>
        <b/>
        <sz val="12"/>
        <rFont val="Arial"/>
        <family val="2"/>
      </rPr>
      <t xml:space="preserve">1. </t>
    </r>
    <r>
      <rPr>
        <b/>
        <sz val="12"/>
        <rFont val="Arial"/>
        <family val="2"/>
      </rPr>
      <t>Cymru Lewyrchus - Data a Siartiau</t>
    </r>
  </si>
  <si>
    <t>Ffynhonnell: Y Swyddfa Ystadegau Gwladol</t>
  </si>
  <si>
    <r>
      <rPr>
        <b/>
        <sz val="10"/>
        <rFont val="Arial"/>
        <family val="2"/>
      </rPr>
      <t>Canran sy'n G</t>
    </r>
    <r>
      <rPr>
        <b/>
        <sz val="10"/>
        <rFont val="Arial"/>
        <family val="2"/>
      </rPr>
      <t>yflogedig</t>
    </r>
  </si>
  <si>
    <t xml:space="preserve"> Disgwyliad oes a Disgwyliad oes iach ar enedigaeth yn ôl Bwrdd Iechyd Lleol ac Awdurdod Lleol</t>
  </si>
  <si>
    <t>Bwlch anghydraddoldeb mewn disgwyliad oes a disgwyliad oes iach ar enedigaeth (Mynegai Oleddol Anghydraddoldeb) mewn blynyddoedd yn ôl Bwrdd Iechyd Lleol ac Awdurdod Lleol</t>
  </si>
  <si>
    <t xml:space="preserve">Cymru Lewyrchus </t>
  </si>
  <si>
    <t>Ardal: Cymru</t>
  </si>
  <si>
    <t xml:space="preserve"> Mae cymhwyster lefel 4 rhwng Safon Uwch a gradd yn fras.</t>
  </si>
  <si>
    <t>Cymru Iachach</t>
  </si>
  <si>
    <t>Ffynhonnell: Arsyllfa Iechyd Cyhoeddus Cymru</t>
  </si>
  <si>
    <t xml:space="preserve">Gwryw </t>
  </si>
  <si>
    <t>Ardal : Cymru</t>
  </si>
  <si>
    <t>Cod Ardal: W92000004</t>
  </si>
  <si>
    <t>Cod yr Ardal:W92000004</t>
  </si>
  <si>
    <t xml:space="preserve">Mae'r siartiau'n cael eu cyflwyno'n union fel y maent yn ymddangos yn y cyhoeddiad, gyda'r tabl data perthnasol oddi tanynt. </t>
  </si>
  <si>
    <t>Mae'r daenlen hon yn cynnwys siartiau a data perthnasol sydd i'w canfod yn yr adroddiad blynyddol ar Lesiant Cenedlaethau'r Dyfodol (Cymru).</t>
  </si>
  <si>
    <t>Canran wedi'i thalgrynnu</t>
  </si>
  <si>
    <t xml:space="preserve">I weld y siartiau a'r tablau, cliciwch ar un o'r dolenni isod. Gallwch naill ai ddewis y nod llesiant sydd o ddiddordeb i chi neu'r siart benodol yr hoffech ei gweld. </t>
  </si>
  <si>
    <t xml:space="preserve">Mae dolen yng nghornel dde uchaf bob siart sy'n caniatáu i chi ddychwelyd at isddewislen y nod llesiant y mae'r siart yn rhan ohono. </t>
  </si>
  <si>
    <t>I ddychwelyd at y dudalen gynnwys, cliciwch ar y ddolen "Cynnwys a dolenni" ar ochr dde uchaf tab pob siart, neu ar waelod pob tab isddewislen.</t>
  </si>
  <si>
    <t>Rhyw</t>
  </si>
  <si>
    <t>Noder: Yn sgil yr Ail Ryfel Byd, ni chafwyd cyfrifiad yn 1941, felly nid oes data ar gyfer y degawd hwn</t>
  </si>
  <si>
    <t>Rwy'n profi teimlad cyffredinol o wacter [ydw]</t>
  </si>
  <si>
    <t>Gweld eisiau cael pobl o gwmpas [ydw]</t>
  </si>
  <si>
    <t>Teimlo'n wrthodedig yn aml [ydw]</t>
  </si>
  <si>
    <t>Mae digon o bobl y gallaf ddibynnu arnynt pan fo gen i broblemau [na]</t>
  </si>
  <si>
    <t>Rwy'n medru ymddiried yn llwyr mewn nifer o bobl [na]</t>
  </si>
  <si>
    <t>Rwy'n teimlo'n agos at ddigon o bobl [na]</t>
  </si>
  <si>
    <t>Grŵp amgylcheddol</t>
  </si>
  <si>
    <t>Grŵp / sefydliad pensiynwyr</t>
  </si>
  <si>
    <t>Grŵp tenantiaid / preswylwyr neu warchod cymdogaeth</t>
  </si>
  <si>
    <t>Grŵp celfyddydol (ee drama, cerddoriaeth, celf neu grefft)</t>
  </si>
  <si>
    <t>Grŵp crefyddol</t>
  </si>
  <si>
    <t>Ysgol neu grŵp pobl ifanc</t>
  </si>
  <si>
    <t>Clwb neu sefydliad arall</t>
  </si>
  <si>
    <t>Clwb chwaraeon</t>
  </si>
  <si>
    <t>Sefydliad elusennol</t>
  </si>
  <si>
    <t>2016-17</t>
  </si>
  <si>
    <t>Cytuno'n gryf</t>
  </si>
  <si>
    <t>Tueddu i gytuno</t>
  </si>
  <si>
    <t>Diogel iawn</t>
  </si>
  <si>
    <t>Gweddol ddiogel</t>
  </si>
  <si>
    <t>Teithio ar drafnidiaeth gyhoeddus</t>
  </si>
  <si>
    <t>Teithio yn y car</t>
  </si>
  <si>
    <t>Cerdded yn yr ardal leol</t>
  </si>
  <si>
    <t>Yn y cartref</t>
  </si>
  <si>
    <t>Math o wirfoddoli</t>
  </si>
  <si>
    <t>Datganiad [Ateb]</t>
  </si>
  <si>
    <t>Datganiad</t>
  </si>
  <si>
    <t>2015-16</t>
  </si>
  <si>
    <t>2012-13</t>
  </si>
  <si>
    <t>Cymwys i gael prydau ysgol am ddim</t>
  </si>
  <si>
    <t>Ddim yn gymwys i gael prydau ysgol am ddim</t>
  </si>
  <si>
    <t>Merched</t>
  </si>
  <si>
    <t>Bechgyn</t>
  </si>
  <si>
    <t>Boddhad â bywyd</t>
  </si>
  <si>
    <r>
      <rPr>
        <b/>
        <sz val="10"/>
        <rFont val="Arial"/>
        <family val="2"/>
      </rPr>
      <t>Mynd</t>
    </r>
    <r>
      <rPr>
        <b/>
        <sz val="10"/>
        <rFont val="Arial"/>
        <family val="2"/>
      </rPr>
      <t xml:space="preserve"> i ddigwyddiad celfyddydol</t>
    </r>
  </si>
  <si>
    <t>Amcangyfrif</t>
  </si>
  <si>
    <t>16-24</t>
  </si>
  <si>
    <t>25-44</t>
  </si>
  <si>
    <t>45-64</t>
  </si>
  <si>
    <t>65-74</t>
  </si>
  <si>
    <t>75+</t>
  </si>
  <si>
    <t>Maint y sampl:</t>
  </si>
  <si>
    <r>
      <rPr>
        <b/>
        <sz val="10"/>
        <rFont val="Arial"/>
        <family val="2"/>
      </rPr>
      <t>Cristnogol</t>
    </r>
    <r>
      <rPr>
        <sz val="12"/>
        <rFont val="Arial"/>
        <family val="2"/>
      </rPr>
      <t xml:space="preserve"> </t>
    </r>
  </si>
  <si>
    <r>
      <rPr>
        <b/>
        <sz val="10"/>
        <rFont val="Arial"/>
        <family val="2"/>
      </rPr>
      <t>Mwslimaidd</t>
    </r>
    <r>
      <rPr>
        <sz val="12"/>
        <rFont val="Arial"/>
        <family val="2"/>
      </rPr>
      <t xml:space="preserve"> </t>
    </r>
  </si>
  <si>
    <r>
      <rPr>
        <b/>
        <sz val="10"/>
        <rFont val="Arial"/>
        <family val="2"/>
      </rPr>
      <t>Bwdhaidd</t>
    </r>
    <r>
      <rPr>
        <sz val="12"/>
        <rFont val="Arial"/>
        <family val="2"/>
      </rPr>
      <t xml:space="preserve"> </t>
    </r>
  </si>
  <si>
    <r>
      <rPr>
        <b/>
        <sz val="10"/>
        <rFont val="Arial"/>
        <family val="2"/>
      </rPr>
      <t>Hindŵaidd</t>
    </r>
    <r>
      <rPr>
        <sz val="12"/>
        <rFont val="Arial"/>
        <family val="2"/>
      </rPr>
      <t xml:space="preserve"> </t>
    </r>
  </si>
  <si>
    <r>
      <rPr>
        <b/>
        <sz val="10"/>
        <rFont val="Arial"/>
        <family val="2"/>
      </rPr>
      <t>Iddewig</t>
    </r>
    <r>
      <rPr>
        <sz val="12"/>
        <rFont val="Arial"/>
        <family val="2"/>
      </rPr>
      <t xml:space="preserve"> </t>
    </r>
  </si>
  <si>
    <r>
      <rPr>
        <b/>
        <sz val="10"/>
        <rFont val="Arial"/>
        <family val="2"/>
      </rPr>
      <t>Sikh</t>
    </r>
    <r>
      <rPr>
        <sz val="12"/>
        <rFont val="Arial"/>
        <family val="2"/>
      </rPr>
      <t xml:space="preserve"> </t>
    </r>
  </si>
  <si>
    <r>
      <rPr>
        <b/>
        <sz val="10"/>
        <rFont val="Arial"/>
        <family val="2"/>
      </rPr>
      <t>Crefydd arall</t>
    </r>
    <r>
      <rPr>
        <sz val="12"/>
        <rFont val="Arial"/>
        <family val="2"/>
      </rPr>
      <t xml:space="preserve"> </t>
    </r>
  </si>
  <si>
    <t xml:space="preserve">Dim crefydd </t>
  </si>
  <si>
    <t xml:space="preserve">16 i 49 </t>
  </si>
  <si>
    <t xml:space="preserve">50 i 64 </t>
  </si>
  <si>
    <t xml:space="preserve">65 a throsodd </t>
  </si>
  <si>
    <t xml:space="preserve">Pob oedran </t>
  </si>
  <si>
    <t xml:space="preserve">1994 i 1997 </t>
  </si>
  <si>
    <t xml:space="preserve">1995 i 1998 </t>
  </si>
  <si>
    <t xml:space="preserve">1996 i 1999 </t>
  </si>
  <si>
    <t xml:space="preserve">1997 i 2000 </t>
  </si>
  <si>
    <t xml:space="preserve">1998 i 2001 </t>
  </si>
  <si>
    <t xml:space="preserve">1999 i 2002 </t>
  </si>
  <si>
    <t xml:space="preserve">2000 i 2003 </t>
  </si>
  <si>
    <t xml:space="preserve">2001 i 2004 </t>
  </si>
  <si>
    <t>2002 i 2005</t>
  </si>
  <si>
    <t xml:space="preserve">2003 i 2006 </t>
  </si>
  <si>
    <t xml:space="preserve">2004 i 2007 </t>
  </si>
  <si>
    <t xml:space="preserve">2005 i 2008 </t>
  </si>
  <si>
    <t xml:space="preserve">2006 i 2009 </t>
  </si>
  <si>
    <t xml:space="preserve">2007 i 2010 </t>
  </si>
  <si>
    <t xml:space="preserve">2008 i 2011 </t>
  </si>
  <si>
    <t xml:space="preserve">2009 i 2012 </t>
  </si>
  <si>
    <t xml:space="preserve">2010 i 2013 </t>
  </si>
  <si>
    <t xml:space="preserve">2011 i 2014 </t>
  </si>
  <si>
    <t xml:space="preserve">2012 i 2015 </t>
  </si>
  <si>
    <t xml:space="preserve">2013 i 2016 </t>
  </si>
  <si>
    <t>Pob unigolyn</t>
  </si>
  <si>
    <t>Plant</t>
  </si>
  <si>
    <t>Oedolion o oedran gweithio</t>
  </si>
  <si>
    <t xml:space="preserve">Pensiynwyr </t>
  </si>
  <si>
    <t>Ar ôl Costau Tai, cyfartaledd tair blynedd (blynyddoedd ariannol) 1994-95 i 1996-97, i 2013-14 i 2015-16</t>
  </si>
  <si>
    <r>
      <rPr>
        <b/>
        <sz val="12"/>
        <rFont val="Arial"/>
        <family val="2"/>
      </rPr>
      <t xml:space="preserve">5. </t>
    </r>
    <r>
      <rPr>
        <b/>
        <sz val="12"/>
        <rFont val="Arial"/>
        <family val="2"/>
      </rPr>
      <t xml:space="preserve">Cymru o Gymunedau </t>
    </r>
    <r>
      <rPr>
        <b/>
        <sz val="12"/>
        <rFont val="Arial"/>
        <family val="2"/>
      </rPr>
      <t xml:space="preserve">Cydlynus - </t>
    </r>
    <r>
      <rPr>
        <b/>
        <sz val="12"/>
        <rFont val="Arial"/>
        <family val="2"/>
      </rPr>
      <t>Data a Siartiau</t>
    </r>
    <r>
      <rPr>
        <sz val="12"/>
        <rFont val="Arial"/>
        <family val="2"/>
      </rPr>
      <t xml:space="preserve"> </t>
    </r>
  </si>
  <si>
    <t>Cymru sy’n fwy cyfartal</t>
  </si>
  <si>
    <t>10 yw'r boddhad mwyaf â bywyd</t>
  </si>
  <si>
    <t>Dan 16 oed</t>
  </si>
  <si>
    <t>Cymru o gymunedau cydlynus</t>
  </si>
  <si>
    <t>Dangosydd Cyfnod Sylfaen</t>
  </si>
  <si>
    <t>Trothwy Lefel 2</t>
  </si>
  <si>
    <t>Llesiant - Boddhad cyffredinol â bywyd (graddfa 0-10)</t>
  </si>
  <si>
    <t>Cymedr</t>
  </si>
  <si>
    <t>Statws priodasol</t>
  </si>
  <si>
    <t>Priod/mewn partneriaeth sifil</t>
  </si>
  <si>
    <t xml:space="preserve">Wedi gwahanu </t>
  </si>
  <si>
    <t>Sengl, hynny yw heb briodi na chofrestru partneriaeth sifil erioed</t>
  </si>
  <si>
    <t>Wedi ysgaru</t>
  </si>
  <si>
    <t>Gweddw</t>
  </si>
  <si>
    <t xml:space="preserve">Nitrogen deuocsid (NO2) </t>
  </si>
  <si>
    <t>Dangosyddion Ansawdd Aer - cyfartaledd crynodiadau NO2 o amgylch ardaloedd awdurdodau lleol a byrddau iechyd, yn deillio o ddata wedi'u modelu ar gyfer pob cilometr sgwâr yng Nghymru, wedi mesur mewn µg/m3 (data DEFRA)</t>
  </si>
  <si>
    <t>Cynnwys a Dolenni</t>
  </si>
  <si>
    <t>Cymru â diwylliant bywiog</t>
  </si>
  <si>
    <t>ONS</t>
  </si>
  <si>
    <t xml:space="preserve">Cod yr Ardal: W92000004 </t>
  </si>
  <si>
    <t xml:space="preserve">Cod yr Ardal: W92000004 K02000001 </t>
  </si>
  <si>
    <t>Ardal: Cymru DU</t>
  </si>
  <si>
    <t>Cyfnod</t>
  </si>
  <si>
    <t>DU</t>
  </si>
  <si>
    <t>Canran</t>
  </si>
  <si>
    <t>W92000004</t>
  </si>
  <si>
    <t>2001-03</t>
  </si>
  <si>
    <t>2002-04</t>
  </si>
  <si>
    <t>2003-05</t>
  </si>
  <si>
    <t>2004-06</t>
  </si>
  <si>
    <t>2005-07</t>
  </si>
  <si>
    <t>2006-08</t>
  </si>
  <si>
    <t>2007-09</t>
  </si>
  <si>
    <t>2008-10</t>
  </si>
  <si>
    <r>
      <rPr>
        <b/>
        <sz val="10"/>
        <rFont val="Arial"/>
        <family val="2"/>
      </rPr>
      <t>Canran disgwyliad oes mewn iechyd da</t>
    </r>
    <r>
      <rPr>
        <sz val="12"/>
        <rFont val="Arial"/>
        <family val="2"/>
      </rPr>
      <t xml:space="preserve"> </t>
    </r>
  </si>
  <si>
    <t xml:space="preserve">Disgwyliad oes iach </t>
  </si>
  <si>
    <t xml:space="preserve">2005-2009 </t>
  </si>
  <si>
    <t xml:space="preserve">2010-2014 </t>
  </si>
  <si>
    <t>Cyfanswm</t>
  </si>
  <si>
    <t>4.01 Canran yr holl bobl, plant, pensiynwyr ac oedolion o oedran gweithio sy'n byw mewn tlodi incwm cymharol yng Nghymru</t>
  </si>
  <si>
    <t>4.06 Dosbarthiad oedran yn ôl crefydd</t>
  </si>
  <si>
    <r>
      <rPr>
        <b/>
        <sz val="10"/>
        <rFont val="Arial"/>
        <family val="2"/>
      </rPr>
      <t>Pawb</t>
    </r>
    <r>
      <rPr>
        <sz val="12"/>
        <rFont val="Arial"/>
        <family val="2"/>
      </rPr>
      <t xml:space="preserve"> </t>
    </r>
  </si>
  <si>
    <t>Grŵp oedran</t>
  </si>
  <si>
    <t>Lwfans ansicrwydd isaf</t>
  </si>
  <si>
    <t>Lwfans ansicrwydd uchaf</t>
  </si>
  <si>
    <t>Cydlyniant Cymunedol</t>
  </si>
  <si>
    <t>Mae pobl yn trin ei gilydd gydag urddas a pharch</t>
  </si>
  <si>
    <t>Mae pobl yr ardal sydd o gefndiroedd gwahanol yn cyd-dynnu'n dda</t>
  </si>
  <si>
    <t>Perthyn i'r ardal leol</t>
  </si>
  <si>
    <t>Adroddiad Llesiant Cenedlaethau'r Dyfodol (Cymru)</t>
  </si>
  <si>
    <t>Blwyddyn</t>
  </si>
  <si>
    <t>Cymru</t>
  </si>
  <si>
    <r>
      <rPr>
        <b/>
        <sz val="12"/>
        <rFont val="Arial"/>
        <family val="2"/>
      </rPr>
      <t xml:space="preserve">2. </t>
    </r>
    <r>
      <rPr>
        <b/>
        <sz val="12"/>
        <rFont val="Arial"/>
        <family val="2"/>
      </rPr>
      <t>Cymru Gydnerth - Data a Siartiau</t>
    </r>
  </si>
  <si>
    <t>2013-14</t>
  </si>
  <si>
    <t>2014-15</t>
  </si>
  <si>
    <r>
      <rPr>
        <b/>
        <sz val="12"/>
        <rFont val="Arial"/>
        <family val="2"/>
      </rPr>
      <t xml:space="preserve">3. </t>
    </r>
    <r>
      <rPr>
        <b/>
        <sz val="12"/>
        <rFont val="Arial"/>
        <family val="2"/>
      </rPr>
      <t xml:space="preserve">Cymru </t>
    </r>
    <r>
      <rPr>
        <b/>
        <sz val="12"/>
        <rFont val="Arial"/>
        <family val="2"/>
      </rPr>
      <t>Iachach</t>
    </r>
    <r>
      <rPr>
        <b/>
        <sz val="12"/>
        <rFont val="Arial"/>
        <family val="2"/>
      </rPr>
      <t xml:space="preserve"> - Data a Siartiau</t>
    </r>
  </si>
  <si>
    <r>
      <rPr>
        <b/>
        <sz val="10"/>
        <rFont val="Arial"/>
        <family val="2"/>
      </rPr>
      <t>Disgwyliad</t>
    </r>
    <r>
      <rPr>
        <b/>
        <sz val="10"/>
        <rFont val="Arial"/>
        <family val="2"/>
      </rPr>
      <t xml:space="preserve"> Oes mewn Blynyddoedd</t>
    </r>
  </si>
  <si>
    <t>2009-11</t>
  </si>
  <si>
    <t>2010-12</t>
  </si>
  <si>
    <t>2011-13</t>
  </si>
  <si>
    <t>2012-14</t>
  </si>
  <si>
    <t>2013-15</t>
  </si>
  <si>
    <t>Y Deyrnas Unedig</t>
  </si>
  <si>
    <t>Dynion</t>
  </si>
  <si>
    <t>Menywod</t>
  </si>
  <si>
    <t>5. Cymru o gymunedau cydlynus</t>
  </si>
  <si>
    <t>Mae oedolion o oedran gweithio'n cynnwys 1. dynion a menywod 18 - 64 oed (fel y cyfeirir atynt yn y datganiad hwn) a 2. dynion 18 - 64 oed a menywod 18 - 59 oed (fel y cyfeiriwyd atynt mewn datganiadau blaenorol).</t>
  </si>
  <si>
    <t>1.02 Cyfradd cyflogaeth ar gyfer y boblogaeth 16 - 64 oed</t>
  </si>
  <si>
    <t>4.01 Canran yr holl bobl, plant, pensiynwyr ac oedolion o oedran gweithio sy'n byw mewn tlodi incwm cymharol yng Nghymru, 1994 i 2016</t>
  </si>
  <si>
    <t>4.06 Dosbarthiad oedran yn ôl crefydd, Cyfrifiad 2011</t>
  </si>
  <si>
    <t>5.01 Canran y bobl sy'n cytuno â datganiadau am eu hardal leol, 2016-17</t>
  </si>
  <si>
    <t>Ffynhonnell: Arolwg Cenedlaethol Cymru, 2016-17</t>
  </si>
  <si>
    <t>5.07 Canran y bobl sy'n teimlo y gallant ddylanwadu ar benderfyniad sy'n cael effaith ar eu hardal leol 2012-13 i 2016-17</t>
  </si>
  <si>
    <t>1. Cymru Lewyrchus</t>
  </si>
  <si>
    <t>2. Cymru Gydnerth</t>
  </si>
  <si>
    <t>3. Cymru Iachach</t>
  </si>
  <si>
    <t>4. Cymru sy’n fwy cyfartal</t>
  </si>
  <si>
    <t>6. Cymru â diwylliant bywiog lle mae’r Gymraeg yn ffynnu</t>
  </si>
  <si>
    <t>Cymru Gydnerth</t>
  </si>
  <si>
    <t>Ffynhonnell: Regional gross disposable household income (GDHI): Y Swyddfa Ystadegau Gwladol</t>
  </si>
  <si>
    <t>Daw data'r DU o: UK labour market: July 2017: Y Swyddfa Ystadegau Gwladol</t>
  </si>
  <si>
    <t>Daw data Cymru o: Regional labour market statistics in the UK: July 2017: Y Swyddfa Ystadegau Gwladol</t>
  </si>
  <si>
    <t>Ffynhonnell y data: Lefel uchaf o gymhwyster sydd gan oedolion o oedran gweithio yn ôl blwyddyn a chymhwyster: StatsCymru</t>
  </si>
  <si>
    <t>Ffynhonnell: Ansawdd aer: StatsCymru</t>
  </si>
  <si>
    <t>Ffynhonnell: Nwyon Tŷ Gwydr: StatsCymru</t>
  </si>
  <si>
    <t>Ffynhonnell: Adroddiad rheoli gwastraff trefol awdurdod lleol: Llywodraeth Cymru</t>
  </si>
  <si>
    <t>Ffynhonnell 1: Tlodi: StatsCymru</t>
  </si>
  <si>
    <t>Ffynhonnell 2: Cartrefi islaw'r incwm cyfartalog: Llywodraeth Cymru</t>
  </si>
  <si>
    <t>Ffynhonnell: Cyraeddiadau a'r hawl i brydau am ddim: Llywodraeth Cymru</t>
  </si>
  <si>
    <t>Ffynhonnell: Crefydd yn ôl mesur iechyd, oedran a rhyw: StatsCymru</t>
  </si>
  <si>
    <t>Ffynhonnell: Arolwg Cenedlaethol Cymru: Llywodraeth Cymru</t>
  </si>
  <si>
    <t xml:space="preserve">Base </t>
  </si>
  <si>
    <t>2016</t>
  </si>
  <si>
    <t>16 to 24</t>
  </si>
  <si>
    <t>25 to 44</t>
  </si>
  <si>
    <t>45 to 64</t>
  </si>
  <si>
    <t>65 to 74</t>
  </si>
  <si>
    <t>Isaf</t>
  </si>
  <si>
    <t>Uchaf</t>
  </si>
  <si>
    <t xml:space="preserve">2006/07 </t>
  </si>
  <si>
    <t xml:space="preserve">2007/08 </t>
  </si>
  <si>
    <t xml:space="preserve">2008/09 </t>
  </si>
  <si>
    <t xml:space="preserve">2009/10 </t>
  </si>
  <si>
    <t xml:space="preserve">2010/11 </t>
  </si>
  <si>
    <t xml:space="preserve">2011/12 </t>
  </si>
  <si>
    <t xml:space="preserve">2012/13 </t>
  </si>
  <si>
    <t xml:space="preserve">2013/14 </t>
  </si>
  <si>
    <t xml:space="preserve">2014/15 </t>
  </si>
  <si>
    <t xml:space="preserve">2015/16 </t>
  </si>
  <si>
    <t xml:space="preserve">2016/17 </t>
  </si>
  <si>
    <t>6.06 Canran tair oed a throsodd sy'n gallu siarad Cymraeg, 1911 i 2011</t>
  </si>
  <si>
    <t>6.04 Presenoldeb mewn digwyddiadau celfyddydol unwaith neu fwy y flwyddyn ymysg y rhai 7 i 18 oed, 2010 i 2017</t>
  </si>
  <si>
    <t>%</t>
  </si>
  <si>
    <t>4.02 Disgyblion sy'n cyflawni trothwy L2 gan gynnwys Cymraeg fel iaith gyntaf neu Saesneg a Mathemateg CA4. yn ôl blwyddyn a chymhwyster i gael prydau ysgol am ddim, 2009 i 2017</t>
  </si>
  <si>
    <t>Ffynhonnell: StatsCymru</t>
  </si>
  <si>
    <t>Cyfnod Sylfaen a CA2 hyd at 2018, CA4 hyd at 2017. Data diweddaraf ar ddyddiad y cyhoeddiad.</t>
  </si>
  <si>
    <t>Disgyblion sy'n cyflawni trothwy L2 gan gynnwys Cymraeg fel iaith gyntaf neu Saesneg a Mathemateg CA4</t>
  </si>
  <si>
    <t>Bwlch</t>
  </si>
  <si>
    <t>Dangosydd Pynciau Craidd CA 2</t>
  </si>
  <si>
    <t>1.01  Incwm Gwario Gros Aelwydydd y pen yng Nghymru, 1999 i 2016</t>
  </si>
  <si>
    <t xml:space="preserve">Mynegai yn dangos sut mae Incwm Gwario Gros Aelwydydd fesul pen y boblogaeth yn cymharu gyda'r DU yn gyfan, DU = 100, 1999 - 2016 </t>
  </si>
  <si>
    <t>1.02 Cyfradd cyflogaeth ar gyfer y boblogaeth 16 - 64 oed, 1999 i 2018</t>
  </si>
  <si>
    <t>Ebrill - Mehefin 2017</t>
  </si>
  <si>
    <t>Mai - Gorffennaf 2017</t>
  </si>
  <si>
    <t>Mehefin - Awst 2017</t>
  </si>
  <si>
    <t>Gorffennaf - Medi 2017</t>
  </si>
  <si>
    <t>Awst - Hydref 2017</t>
  </si>
  <si>
    <t>Medi - Tachwedd 2017</t>
  </si>
  <si>
    <t>Hydref - Rhagfyr 2017</t>
  </si>
  <si>
    <t>Tachwedd - Ionawr 2018</t>
  </si>
  <si>
    <t>Rhagfyr - Chwefror 2018</t>
  </si>
  <si>
    <t>Ionawr - Mawrth 2018</t>
  </si>
  <si>
    <t>Chwefror - Ebrill 2018</t>
  </si>
  <si>
    <t>Mawrth - Mai 2018</t>
  </si>
  <si>
    <t>Ffynhonnell: Arolwg Blynyddol o’r Boblogaeth, Children by the combined economic activity status of household members by NUTS area: Table C1 NUTS</t>
  </si>
  <si>
    <t>2017(p)</t>
  </si>
  <si>
    <t xml:space="preserve">Ffynhonnell: Amcangyfrif o unigolion 16-24 oed nad ydynt mewn addysg, hyfforddiant na chyflogaeth yn ôl gweithgarwch economaidd a grwpiau oedran </t>
  </si>
  <si>
    <t>Ffynhonnell: Arolwg Cenedlaethol Cymru</t>
  </si>
  <si>
    <t>Tŷ sengl - Tŷ/byngalo</t>
  </si>
  <si>
    <t>Tŷ pâr - Tŷ/byngalo</t>
  </si>
  <si>
    <t>Canol teras - Tŷ/byngalo</t>
  </si>
  <si>
    <t>Diwedd teras - Tŷ/byngalo</t>
  </si>
  <si>
    <t>Adeilad pwrpasol - Fflat</t>
  </si>
  <si>
    <t>Adeilad wedi'i addasu - Fflat</t>
  </si>
  <si>
    <t>Annedd</t>
  </si>
  <si>
    <t>Cynllun gweithredu ynghylch sŵn a seinwedd</t>
  </si>
  <si>
    <t>Oed</t>
  </si>
  <si>
    <t>Traffig, busnes neu ffatrïoedd</t>
  </si>
  <si>
    <t>Cymdogion yn eu tai</t>
  </si>
  <si>
    <t>Cymdogion y tu allan</t>
  </si>
  <si>
    <t>2.05 Canran y trydan sy'n cael ei gynhyrchu yng Nghymru o ffynonellau adnewyddadwy, 2007 i 2016</t>
  </si>
  <si>
    <t>Ffynhonnell 1: Cynhyrchu Ynni yng Nghymru 2016</t>
  </si>
  <si>
    <t>Canran gyfatebol o drydan a ddefnyddir o ynni adnewyddadwy</t>
  </si>
  <si>
    <t>2.06 Canran gwastraff trefol (aelwydydd a dibreswyl) awdurdodau lleol sy'n cael ei baratoi i'w ailddefnyddio, ailgylchu neu gompostio, 2012-13 i 2016-17</t>
  </si>
  <si>
    <t>3.01 Disgwyliad oes adeg genedigaeth yn ôl rhyw, 2001-03 i 2014-16</t>
  </si>
  <si>
    <t>2014-16</t>
  </si>
  <si>
    <t>Malta</t>
  </si>
  <si>
    <t>Croatia</t>
  </si>
  <si>
    <t>Estonia</t>
  </si>
  <si>
    <t>Awstria</t>
  </si>
  <si>
    <t>Yr Iseldiroedd</t>
  </si>
  <si>
    <t>Gwlad Belg</t>
  </si>
  <si>
    <t>Y Swistir</t>
  </si>
  <si>
    <t>Portiwgal</t>
  </si>
  <si>
    <t>Gogledd Iwerddon</t>
  </si>
  <si>
    <t>Gweriniaeth Tsiec</t>
  </si>
  <si>
    <t>Lloegr</t>
  </si>
  <si>
    <t>Slofenia</t>
  </si>
  <si>
    <t>Yr Alban</t>
  </si>
  <si>
    <t>Lithwania</t>
  </si>
  <si>
    <t>Slofacia</t>
  </si>
  <si>
    <t>Latfia</t>
  </si>
  <si>
    <t>Gwlad Pwyl</t>
  </si>
  <si>
    <t>Bwlgaria</t>
  </si>
  <si>
    <t>Ffynhonnell: Astudiaeth Carfan y Mileniwm</t>
  </si>
  <si>
    <t>Boddhad â bywyd (0-10)</t>
  </si>
  <si>
    <t>Ffynhonnell: Arolwg Cenedlaethol Cymru, 2017-18</t>
  </si>
  <si>
    <t>5.02 Canran y bobl sy'n cytuno â datganiadau am deimlo'n ddiogel ar ôl iddi dywyllu, 2016-17</t>
  </si>
  <si>
    <t>5.03 Canran y bobl sy'n gwirfoddoli yn ôl y math o sefydliad, 2017-18</t>
  </si>
  <si>
    <t>5.04 Canran y bobl sy'n teimlo'n unig yn ôl rheswm 2017-18</t>
  </si>
  <si>
    <t>Ffynhonnell: Y Rhwydwaith Ymchwil Iechyd Mewn Ysgolion / Ymddygiadau iechyd plant oedran ysgol 2017</t>
  </si>
  <si>
    <t>Llai aml nag unwaith yr wythnos, ond o leiaf unwaith y mis</t>
  </si>
  <si>
    <t xml:space="preserve">Llai aml nag unwaith y mis, ond dim llai na 3 neu 4 gwaith y flwyddyn </t>
  </si>
  <si>
    <t>Dwywaith yn y 12 mis diwethaf</t>
  </si>
  <si>
    <t>Unwaith yn y 12 mis diwethaf</t>
  </si>
  <si>
    <t>Unwaith yr wythnos o leiaf</t>
  </si>
  <si>
    <t>Pa mor aml wedi bod mewn digwyddiad celfyddydol, yn amser ei hun, yn y 12 mis diwethaf</t>
  </si>
  <si>
    <t>Llai nag unwaith yr wythnos</t>
  </si>
  <si>
    <t>Tua unwaith yr wythnos</t>
  </si>
  <si>
    <t>Tua dwywaith yr wythnos</t>
  </si>
  <si>
    <t>Tair gwaith yr wythnos neu fwy</t>
  </si>
  <si>
    <t>Da iawn</t>
  </si>
  <si>
    <t>Gweddol</t>
  </si>
  <si>
    <t>Gwael</t>
  </si>
  <si>
    <t>Gwael Iawn</t>
  </si>
  <si>
    <t>Isel (0-4)</t>
  </si>
  <si>
    <t>Canolig (5-6)</t>
  </si>
  <si>
    <t>Uchel (7-8)</t>
  </si>
  <si>
    <t>Uchel iawn (9-10)</t>
  </si>
  <si>
    <t>Dyddiad cyhoeddi: 20  Medi 2018</t>
  </si>
  <si>
    <t>1.03 Canran y plant oedd yn byw ar aelwydydd heb waith, 2004 i 2017</t>
  </si>
  <si>
    <r>
      <t xml:space="preserve">2.02 Yn cael eu poeni gan sŵn, yn </t>
    </r>
    <r>
      <rPr>
        <b/>
        <sz val="12"/>
        <rFont val="Calibri"/>
        <family val="2"/>
      </rPr>
      <t>ô</t>
    </r>
    <r>
      <rPr>
        <b/>
        <sz val="12"/>
        <rFont val="Arial"/>
        <family val="2"/>
      </rPr>
      <t xml:space="preserve">l math o annedd, 2017-18 </t>
    </r>
  </si>
  <si>
    <r>
      <t>2.03 Math o s</t>
    </r>
    <r>
      <rPr>
        <b/>
        <sz val="12"/>
        <rFont val="Calibri"/>
        <family val="2"/>
      </rPr>
      <t>ŵ</t>
    </r>
    <r>
      <rPr>
        <b/>
        <sz val="12"/>
        <rFont val="Arial"/>
        <family val="2"/>
      </rPr>
      <t xml:space="preserve">n, yn </t>
    </r>
    <r>
      <rPr>
        <b/>
        <sz val="12"/>
        <rFont val="Calibri"/>
        <family val="2"/>
      </rPr>
      <t>ô</t>
    </r>
    <r>
      <rPr>
        <b/>
        <sz val="12"/>
        <rFont val="Arial"/>
        <family val="2"/>
      </rPr>
      <t>l oed yr ymatebydd, 2017-18</t>
    </r>
  </si>
  <si>
    <r>
      <t>2.04 Allyriadau Nwyon T</t>
    </r>
    <r>
      <rPr>
        <b/>
        <sz val="12"/>
        <rFont val="Calibri"/>
        <family val="2"/>
      </rPr>
      <t>ŷ</t>
    </r>
    <r>
      <rPr>
        <b/>
        <sz val="12"/>
        <rFont val="Arial"/>
        <family val="2"/>
      </rPr>
      <t xml:space="preserve"> Gwydr (Kilodunelli), 1990 i 2016</t>
    </r>
  </si>
  <si>
    <r>
      <t>Allyriadau Nwyon T</t>
    </r>
    <r>
      <rPr>
        <b/>
        <sz val="10"/>
        <rFont val="Calibri"/>
        <family val="2"/>
      </rPr>
      <t>ŷ</t>
    </r>
    <r>
      <rPr>
        <b/>
        <sz val="10"/>
        <rFont val="Arial"/>
        <family val="2"/>
      </rPr>
      <t xml:space="preserve"> Gwydr (Kilodunelli)</t>
    </r>
  </si>
  <si>
    <r>
      <t xml:space="preserve">3.03 Cyfraddau goroesi canser am 5 mlynedd (2000-2007, cymharol, wedi'u safoni yn </t>
    </r>
    <r>
      <rPr>
        <b/>
        <sz val="12"/>
        <rFont val="Calibri"/>
        <family val="2"/>
      </rPr>
      <t>ô</t>
    </r>
    <r>
      <rPr>
        <b/>
        <sz val="12"/>
        <rFont val="Arial"/>
        <family val="2"/>
      </rPr>
      <t>l oedran)</t>
    </r>
  </si>
  <si>
    <t>3.04 Canlyniadau Llesiant Meddyliol bechgyn a merched 14 oed, Cymru</t>
  </si>
  <si>
    <t>(b) %  â sgôr isel (is na'r pwynt canol) ar gyfer hapusrwydd â bywyd yn gyffredinol</t>
  </si>
  <si>
    <t>(c) %  sydd wedi'u hanafu eu hunain yn fwriadol mewn unrhyw ffordd yn y flwyddyn ddiwethaf</t>
  </si>
  <si>
    <t>Hwyliau a theimladau (a)</t>
  </si>
  <si>
    <r>
      <t xml:space="preserve">Anhapus </t>
    </r>
    <r>
      <rPr>
        <b/>
        <sz val="10"/>
        <rFont val="Calibri"/>
        <family val="2"/>
      </rPr>
      <t>â</t>
    </r>
    <r>
      <rPr>
        <b/>
        <sz val="10"/>
        <rFont val="Arial"/>
        <family val="2"/>
      </rPr>
      <t xml:space="preserve"> bywyd yn gyffredinol (b)</t>
    </r>
  </si>
  <si>
    <t>Hunan-niweidio (c)</t>
  </si>
  <si>
    <t>(a) % â sgôr uchel (12 neu fwy allan o 26) ar y raddfa Hwyliau a Theimladau</t>
  </si>
  <si>
    <r>
      <t xml:space="preserve">3.05   Boddhad </t>
    </r>
    <r>
      <rPr>
        <b/>
        <sz val="12"/>
        <rFont val="Calibri"/>
        <family val="2"/>
      </rPr>
      <t>â</t>
    </r>
    <r>
      <rPr>
        <b/>
        <sz val="12"/>
        <rFont val="Arial"/>
        <family val="2"/>
      </rPr>
      <t xml:space="preserve"> bywyd a llesiant meddyliol yn </t>
    </r>
    <r>
      <rPr>
        <b/>
        <sz val="12"/>
        <rFont val="Calibri"/>
        <family val="2"/>
      </rPr>
      <t>ô</t>
    </r>
    <r>
      <rPr>
        <b/>
        <sz val="12"/>
        <rFont val="Arial"/>
        <family val="2"/>
      </rPr>
      <t>l oed, 2016-17</t>
    </r>
  </si>
  <si>
    <t>Nodyn: Nid yw echelinau'r siartiau'n dechrau ar sero</t>
  </si>
  <si>
    <t>Grwpiau oed</t>
  </si>
  <si>
    <t>Llesiant meddyliol (14-70)</t>
  </si>
  <si>
    <r>
      <t xml:space="preserve">3.06  Boddhad </t>
    </r>
    <r>
      <rPr>
        <b/>
        <sz val="12"/>
        <rFont val="Calibri"/>
        <family val="2"/>
      </rPr>
      <t>â</t>
    </r>
    <r>
      <rPr>
        <b/>
        <sz val="12"/>
        <rFont val="Arial"/>
        <family val="2"/>
      </rPr>
      <t xml:space="preserve"> bywyd yn </t>
    </r>
    <r>
      <rPr>
        <b/>
        <sz val="12"/>
        <rFont val="Calibri"/>
        <family val="2"/>
      </rPr>
      <t>ô</t>
    </r>
    <r>
      <rPr>
        <b/>
        <sz val="12"/>
        <rFont val="Arial"/>
        <family val="2"/>
      </rPr>
      <t xml:space="preserve">l rhyw, 2017-18 </t>
    </r>
  </si>
  <si>
    <t>Cwintel 1 (amddifadedd mwyaf)</t>
  </si>
  <si>
    <t>Cwintel 5 (amddifadedd lleiaf)</t>
  </si>
  <si>
    <t xml:space="preserve"> Alcohol mewn wythnos ar gyfartaledd - mwy nag 14 uned</t>
  </si>
  <si>
    <t xml:space="preserve"> Heb fwyta 5 dogn o ffrwythau a llysiau y diwrnod cynt</t>
  </si>
  <si>
    <t xml:space="preserve">Dros bwysau neu'n ordew (BMI 25+)  </t>
  </si>
  <si>
    <t xml:space="preserve"> 0 neu 1 ymddygiad iach</t>
  </si>
  <si>
    <t>Heb wneud 150 munud o weithgarwch corfforol yr wythnos cynt</t>
  </si>
  <si>
    <t>Yn smygu</t>
  </si>
  <si>
    <t>5.05 Canran y disgyblion ysgol uwchradd oedd yn teimlo'n unig yn ystod gwyliau'r haf, 2017</t>
  </si>
  <si>
    <t>Haf - teimlo'n unig</t>
  </si>
  <si>
    <t>Ddim o gwbl</t>
  </si>
  <si>
    <t>Rhywfaint o'r amser</t>
  </si>
  <si>
    <t>Yn aml</t>
  </si>
  <si>
    <t>Ddim yn aml</t>
  </si>
  <si>
    <t>Drwy'r amser</t>
  </si>
  <si>
    <t xml:space="preserve">5.06 Mynediad at wasanaethau a chyfleusterau da, yn ôl iechyd cyffredinol, 2017-18 </t>
  </si>
  <si>
    <t>Mynediad da</t>
  </si>
  <si>
    <t>Oes</t>
  </si>
  <si>
    <t>Nac oes</t>
  </si>
  <si>
    <t>Da</t>
  </si>
  <si>
    <t>Amlder</t>
  </si>
  <si>
    <t>Hyd y bar gwallau</t>
  </si>
  <si>
    <t>Pa mor aml mae wedi cymryd rhan mewn digwyddiad celfyddydol, yn ei amser ei hun, yn y 12 mis diwethaf</t>
  </si>
  <si>
    <t xml:space="preserve">Cwestiwn:  'Newidyn deilliadol - Pa mor aml mae wedi cymryd rhan mewn digwyddiad celfyddydol yn ei amser ei hun yn y 12 mis diwethaf'.  Ac eithrio fel rhan o swydd. </t>
  </si>
  <si>
    <t>Nifer sy'n gallu siarad Cymraeg</t>
  </si>
  <si>
    <t>Canran sy'n gallu siarad Cymraeg</t>
  </si>
  <si>
    <t>Nifer sy'n siarad Cymraeg gartref</t>
  </si>
  <si>
    <t>Canran sy'n siarad Cymraeg gartref</t>
  </si>
  <si>
    <t>Pob oed</t>
  </si>
  <si>
    <t>Canran ar aelwydydd heb waith</t>
  </si>
  <si>
    <t>Yr holl ddata wedi'u diwygio cyn 2016</t>
  </si>
  <si>
    <t>Salfe</t>
  </si>
  <si>
    <t>Gwlad</t>
  </si>
  <si>
    <t>Cyfradd goroesi canser am 5 mlynedd</t>
  </si>
  <si>
    <t>Cyfartaledd Ewrop</t>
  </si>
  <si>
    <t>6.02 Pa mor aml y mynychodd ddigwyddiad celfyddydol, yn ei amser ei hun, yn y flwyddyn ddiwethaf, 2017-18</t>
  </si>
  <si>
    <t>Qwestiwn:  'Newidyn deilliedig- Pa mor aml wedi bod mewn digwyddiad celfyddydol, yn amser ei hun neu i wirfoddoli, yn y 12 mis diwethaf'.  Ac eithrio mynychu fel rhan o swydd.</t>
  </si>
  <si>
    <t>Canran y rhai 16-18 oed oedd mewn addysg, cyflogaeth na hyfforddiant, 2004 i 2017</t>
  </si>
  <si>
    <t>6.01 Pa mor aml wedi cymryd rhan mewn digwyddiad celfyddydool, yn ei amser ei hun, yn y 12 mis diwethaf</t>
  </si>
  <si>
    <t>2017/18</t>
  </si>
  <si>
    <t>5+</t>
  </si>
  <si>
    <t>1.01  Incwm Gwario Gros Aelwydydd y pen yng Nghymru</t>
  </si>
  <si>
    <t>1.03 Canran y plant oedd yn byw ar aelwydydd heb waith</t>
  </si>
  <si>
    <t>1.04 Canran y rhai 16-18 oed oedd mewn addysg, cyflogaeth na hyfforddiant</t>
  </si>
  <si>
    <t>1.05 Canran y boblogaeth oedran gweithio (18 - 64 oed) yng Nghymru sydd â chymhwyster lefel 4 neu uwch</t>
  </si>
  <si>
    <t>2.01 Crynodiad nitrogen deuocsid (NO2.01) cyfartalog mewn µg/m3</t>
  </si>
  <si>
    <t>2.02 Yn cael eu poeni gan sŵn, yn ôl math o annedd</t>
  </si>
  <si>
    <t>2.03 Math o sŵn, yn ôl oed yr ymatebydd</t>
  </si>
  <si>
    <t>2.04 Allyriadau Nwyon Tŷ Gwydr (Kilodunelli)</t>
  </si>
  <si>
    <t>2.05 Canran y trydan sy'n cael ei gynhyrchu yng Nghymru o ffynonellau adnewyddadwy</t>
  </si>
  <si>
    <t>2.06 Canran gwastraff trefol (aelwydydd a dibreswyl) awdurdodau lleol sy'n cael ei baratoi i'w ailddefnyddio, ailgylchu neu gompostio</t>
  </si>
  <si>
    <t>3.01 Disgwyliad oes adeg genedigaeth yn ôl rhyw</t>
  </si>
  <si>
    <t>3.02 Bwlch mewn disgwyliad oes rhwng y rhannau mwyaf a lleiaf difreintiedig yng Nghymru</t>
  </si>
  <si>
    <t>3.03 Cyfraddau goroesi canser am 5 mlynedd (2000-2007, cymharol, wedi'u safoni yn ôl oedran)</t>
  </si>
  <si>
    <t>3.05 Boddhad â bywyd a llesiant meddyliol yn ôl oed</t>
  </si>
  <si>
    <t>4.02 Disgyblion sy'n cyflawni trothwy L2 gan gynnwys Cymraeg fel iaith gyntaf neu Saesneg a Mathemateg CA4. yn ôl blwyddyn a chymhwyster i gael prydau ysgol am ddim</t>
  </si>
  <si>
    <t>4.03 Bwlch rhwng bechgyn a merched, yn ôl cyfnod allweddol a rhyw</t>
  </si>
  <si>
    <t>5.01 Canran y bobl sy'n cytuno â datganiadau am eu hardal leol</t>
  </si>
  <si>
    <t>5.02 Canran y bobl sy'n cytuno â datganiadau am deimlo'n ddiogel ar ôl iddi dywyllu</t>
  </si>
  <si>
    <t>5.03 Canran y bobl sy'n gwirfoddoli yn ôl y math o sefydliad</t>
  </si>
  <si>
    <t>5.04 Canran y bobl sy'n teimlo'n unig yn ôl rheswm</t>
  </si>
  <si>
    <t>5.05 Canran y disgyblion ysgol uwchradd oedd yn teimlo'n unig yn ystod gwyliau'r haf</t>
  </si>
  <si>
    <t>5.06 Mynediad at wasanaethau a chyfleusterau da, yn ôl iechyd cyffredinol</t>
  </si>
  <si>
    <t>5.07 Canran y bobl sy'n teimlo y gallant ddylanwadu ar benderfyniad sy'n cael effaith ar eu hardal leol</t>
  </si>
  <si>
    <t>3.06 Boddhad â bywyd yn ôl rhyw</t>
  </si>
  <si>
    <r>
      <t xml:space="preserve">6. </t>
    </r>
    <r>
      <rPr>
        <b/>
        <sz val="12"/>
        <rFont val="Arial"/>
        <family val="2"/>
      </rPr>
      <t>Cymru â diwylliant bywiog - Data a Siartiau</t>
    </r>
  </si>
  <si>
    <t>6.02 Pa mor aml y mynychodd ddigwyddiad celfyddydol, yn ei amser ei hun, yn y flwyddyn ddiwethaf</t>
  </si>
  <si>
    <t>6.03 Canran pob grŵp oedran sydd wedi bod yn bresennol mewn o leiaf un digwyddiad celfyddydol yn y flwyddyn ddiwethaf</t>
  </si>
  <si>
    <t>6.04 Presenoldeb mewn digwyddiadau celfyddydol unwaith neu fwy y flwyddyn ymysg y rhai 7 i 18 oed</t>
  </si>
  <si>
    <t>6.05 Cyfranogaeth mewn chwaraeon yn ôl amlder</t>
  </si>
  <si>
    <t>6.06 Canran tair oed a throsodd sy'n gallu siarad Cymraeg</t>
  </si>
  <si>
    <t>6.07 Canran y rhai 5 oed a throsodd mewn ysgolion uwchradd a gynhelir sy'n siarad Cymraeg gartref</t>
  </si>
  <si>
    <t>http://llyw.cymru/statistics-and-research/well-being-wales/?tab=data&amp;lang=cy</t>
  </si>
  <si>
    <t>http://llyw.cymru/statistics-and-research/well-being-wales/?lang=cy</t>
  </si>
  <si>
    <t>4.05 Boddhad â bywyd yn ôl grŵp oedran, 2016-17</t>
  </si>
  <si>
    <t>Area Code: W92000004</t>
  </si>
  <si>
    <t>Blwyddyn sy'n dod i ben ar 31 Mawrth</t>
  </si>
  <si>
    <t>Pobl</t>
  </si>
  <si>
    <t>Area: Cymru</t>
  </si>
  <si>
    <t>4.05 Boddhad â bywyd yn ôl grŵp oedran</t>
  </si>
  <si>
    <t>1.06 Canran yr holl bobl, plant, pensiynwyr ac oedolion o oedran gweithio sy'n byw mewn tlodi incwm cymharol yng Nghymru, 1994 i 2016</t>
  </si>
  <si>
    <t>4.08 Llesiant - Boddhad cyffredinol â bywyd (graddfa 0-10), 2017-18</t>
  </si>
  <si>
    <t>Canran / Pwynt Canran</t>
  </si>
  <si>
    <t>Anabl</t>
  </si>
  <si>
    <t>Nad ydynt yn anabl</t>
  </si>
  <si>
    <t>Cyfradd cyflogaeth</t>
  </si>
  <si>
    <t>Ebrill - Mehefin 2018</t>
  </si>
  <si>
    <t>2014 i 2017</t>
  </si>
  <si>
    <t>1.04 Canran y rhai 16-18 oed oedd mewn addysg, cyflogaeth neu hyfforddiant, 2004 i 2017</t>
  </si>
  <si>
    <t>1.05 Canran y boblogaeth oedran gweithio (18 - 64 oed) yng Nghymru sydd â chymhwyster lefel 4 neu uwch, 2008 i 2017</t>
  </si>
  <si>
    <t>2.01 Crynodiad nitrogen deuocsid (NO2) cyfartalog mewn µg/m3, 2007 i 2016</t>
  </si>
  <si>
    <t>3.02 Bwlch mewn disgwyliad oes rhwng y rhannau mwyaf a lleiaf difreintiedig yng Nghymru, 2005 i 2014</t>
  </si>
  <si>
    <t>4.03 Bwlch rhwng bechgyn a merched, yn ôl cyfnod allweddol, 2008/09 i 2017/18</t>
  </si>
  <si>
    <t>6.01 Pa mor aml wedi cymryd rhan mewn digwyddiad celfyddydol, yn ei amser ei hun, yn yflwyddyn ddiwethaf, 2017-18</t>
  </si>
  <si>
    <t>Canran pob grŵp oedran a fu'n bresennol neu a gymerodd ran o leiaf 3 gwaith y flwyddyn mewn digwyddiad yn ymwneud â'r celfyddydau, diwylliant neu dreftadaeth yn y flwyddyn ddiwethaf, 2017-18</t>
  </si>
  <si>
    <t>6.05 Cyfranogaeth mewn chwaraeon yn ôl amlder, 2017-18</t>
  </si>
  <si>
    <t>6.07  Canran y rhai 5 oed a throsodd mewn ysgolion uwchradd a gynhelir sy'n siarad Cymraeg gartref, 2006 i 2018</t>
  </si>
  <si>
    <t xml:space="preserve"> </t>
  </si>
  <si>
    <t>4.07 Bwlch mewn cyflogaeth ymysg pobl anabl, blwyddyn yn dod i ben Mawrth 31 2014 i blwyddyn yn dod i ben Mawrth 31 2018</t>
  </si>
  <si>
    <t>3.08 Canran o blant yn dilyn llai na dau ymddygiad ffordd o fyw iachus yn ôl blwyddyn ysgol, 2013/14</t>
  </si>
  <si>
    <t>Ffynhonnell: Ymddygiadau Iechyd Plant Oedran Ysgol</t>
  </si>
  <si>
    <t>Nifer o ffyrdd o fyw iachus dilynwyd</t>
  </si>
  <si>
    <t>Llai na dau</t>
  </si>
  <si>
    <t>Dim</t>
  </si>
  <si>
    <t>Un</t>
  </si>
  <si>
    <t>Dau</t>
  </si>
  <si>
    <t>Tri</t>
  </si>
  <si>
    <t>Pedwar</t>
  </si>
  <si>
    <t>Sylfaen heb ei bwyso (cyfrif) (a)</t>
  </si>
  <si>
    <t>Rhyw:</t>
  </si>
  <si>
    <t>Gwryw</t>
  </si>
  <si>
    <t>Benyw</t>
  </si>
  <si>
    <t>Blwyddyn 7</t>
  </si>
  <si>
    <t>Blwyddyn 8</t>
  </si>
  <si>
    <t>Blwyddyn 9</t>
  </si>
  <si>
    <t>Blwyddyn 10</t>
  </si>
  <si>
    <t>Blwyddyn 11</t>
  </si>
  <si>
    <t>Blwyddyn:</t>
  </si>
  <si>
    <t>Gwerthoedd ar goll</t>
  </si>
  <si>
    <t>3.09 Canran o blant oed 11-16 yn dilyn ymddygiadau iechyd dewisol</t>
  </si>
  <si>
    <t>Ffynhonnell: Ymddygiadau Iechyd Plant Oedran Ysgol a Rhwydwaith Ymchwil Iechyd mewn Ysgolion</t>
  </si>
  <si>
    <t>Canran yr hynny mewn blynyddoedd 7, 9 ac 11</t>
  </si>
  <si>
    <t>Ysmygu o leiaf unwaith yr wythnos</t>
  </si>
  <si>
    <t>Yfed o leiaf yn wythnosol</t>
  </si>
  <si>
    <t>Yn weithredol yn gorfforol ar 7 diwrnod</t>
  </si>
  <si>
    <t>Nifer o ymddygiadau ffordd o fyw iachus dilynwyd gan pobl ifanc, 2013/14</t>
  </si>
  <si>
    <t>Pawb</t>
  </si>
  <si>
    <t>Is na 1</t>
  </si>
  <si>
    <t>Deilliant 1</t>
  </si>
  <si>
    <t>Deilliant 2</t>
  </si>
  <si>
    <t>Deilliant 3</t>
  </si>
  <si>
    <t>Deilliant 4+</t>
  </si>
  <si>
    <t>Bwlch rhwng disgyblion sy'n gymwys i gael prydau ysgol am ddim a'r rhai sydd ddim yn gymwys</t>
  </si>
  <si>
    <r>
      <t xml:space="preserve">3.10  Ffordd o fyw oedolion yn </t>
    </r>
    <r>
      <rPr>
        <b/>
        <sz val="12"/>
        <rFont val="Calibri"/>
        <family val="2"/>
      </rPr>
      <t>ô</t>
    </r>
    <r>
      <rPr>
        <b/>
        <sz val="12"/>
        <rFont val="Arial"/>
        <family val="2"/>
      </rPr>
      <t>l cwintel amddifadedd, 2017-18</t>
    </r>
  </si>
  <si>
    <t>4.07 Bwlch mewn cyflogaeth ymysg pobl anabl</t>
  </si>
  <si>
    <t>4.08 Llesiant - Boddhad cyffredinol â bywyd (graddfa 0-10)</t>
  </si>
  <si>
    <t>4.04 Cyfradd cyflogaeth (canran yr oedran poblogaeth 16-64) yng Nghymru yn ôl rhyw a blwyddyn,</t>
  </si>
  <si>
    <t>3.10  Ffordd o fyw oedolion yn ôl cwintel amddifadedd</t>
  </si>
  <si>
    <t>3.08 Canran o blant yn dilyn llai na dau ymddygiad ffordd o fyw iachus yn ôl blwyddyn ysgol</t>
  </si>
  <si>
    <t>3.07 Asesiadau dechreuol o ddisgyblion mewn dosbarthiadau derbyn: Datblygiad personol a chymdeithasol</t>
  </si>
  <si>
    <t>Ffynhonnell: Asesiadau dechreuol o ddisgyblion, Llywodraeth Cymru</t>
  </si>
  <si>
    <t>Wedi'i Ddatgymhwyso</t>
  </si>
  <si>
    <t>Ffynhonnell 2: StatsCymru</t>
  </si>
  <si>
    <t>Ffynhonnell 1: Arolwg y Gweithlu</t>
  </si>
  <si>
    <t>Mai i Orffenaf</t>
  </si>
  <si>
    <t>4.04 Cyfradd cyflogaeth (canran yr oedran poblogaeth 16-64) yng Nghymru yn ôl rhyw a blwyddyn, 2005 i 2018 (cyfraddau ar gyfer Mai i Orffenaf)</t>
  </si>
  <si>
    <t>Ffynhonell: Eurocare 5</t>
  </si>
  <si>
    <t>Absennol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</si>
</sst>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_(&quot;$&quot;* #,##0.00_);_(&quot;$&quot;* \(#,##0.00\);_(&quot;$&quot;* &quot;-&quot;??_);_(@_)"/>
    <numFmt numFmtId="167" formatCode="#,###"/>
    <numFmt numFmtId="168" formatCode="_-* #,##0_-;\-* #,##0_-;_-* &quot;-&quot;??_-;_-@_-"/>
    <numFmt numFmtId="169" formatCode="0.0%"/>
  </numFmts>
  <fonts count="91"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2"/>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i/>
      <sz val="12"/>
      <color rgb="FF7F7F7F"/>
      <name val="Arial"/>
      <family val="2"/>
    </font>
    <font>
      <b/>
      <sz val="12"/>
      <color theme="1"/>
      <name val="Arial"/>
      <family val="2"/>
    </font>
    <font>
      <u/>
      <sz val="10"/>
      <color indexed="12"/>
      <name val="Arial"/>
      <family val="2"/>
    </font>
    <font>
      <sz val="11"/>
      <color theme="1"/>
      <name val="Calibri"/>
      <family val="2"/>
      <scheme val="minor"/>
    </font>
    <font>
      <sz val="9"/>
      <color theme="1"/>
      <name val="Arial"/>
      <family val="2"/>
    </font>
    <font>
      <u/>
      <sz val="11"/>
      <color theme="10"/>
      <name val="Calibri"/>
      <family val="2"/>
    </font>
    <font>
      <u/>
      <sz val="10"/>
      <color theme="10"/>
      <name val="Arial"/>
      <family val="2"/>
    </font>
    <font>
      <b/>
      <sz val="10"/>
      <name val="Arial"/>
      <family val="2"/>
    </font>
    <font>
      <i/>
      <sz val="10"/>
      <name val="Arial"/>
      <family val="2"/>
    </font>
    <font>
      <sz val="11"/>
      <color theme="0"/>
      <name val="Calibri"/>
      <family val="2"/>
      <scheme val="minor"/>
    </font>
    <font>
      <b/>
      <sz val="14"/>
      <name val="Arial"/>
      <family val="2"/>
    </font>
    <font>
      <sz val="12"/>
      <name val="Arial"/>
      <family val="2"/>
    </font>
    <font>
      <b/>
      <sz val="12"/>
      <name val="Arial"/>
      <family val="2"/>
    </font>
    <font>
      <u/>
      <sz val="8.4"/>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sz val="11"/>
      <name val="Arial"/>
      <family val="2"/>
    </font>
    <font>
      <sz val="9"/>
      <name val="Arial"/>
      <family val="2"/>
    </font>
    <font>
      <u/>
      <sz val="12"/>
      <name val="Arial"/>
      <family val="2"/>
    </font>
    <font>
      <b/>
      <sz val="11"/>
      <name val="Arial"/>
      <family val="2"/>
    </font>
    <font>
      <u/>
      <sz val="10"/>
      <name val="Arial"/>
      <family val="2"/>
    </font>
    <font>
      <b/>
      <sz val="9"/>
      <name val="Arial"/>
      <family val="2"/>
    </font>
    <font>
      <sz val="12"/>
      <color rgb="FF00B0F0"/>
      <name val="Arial"/>
      <family val="2"/>
    </font>
    <font>
      <sz val="10"/>
      <color rgb="FF00B0F0"/>
      <name val="Arial"/>
      <family val="2"/>
    </font>
    <font>
      <b/>
      <sz val="17"/>
      <color rgb="FF835D0C"/>
      <name val="Arial"/>
      <family val="2"/>
    </font>
    <font>
      <sz val="12"/>
      <color theme="1"/>
      <name val="Calibri"/>
      <family val="2"/>
      <scheme val="minor"/>
    </font>
    <font>
      <sz val="10"/>
      <color theme="1"/>
      <name val="Arial"/>
      <family val="2"/>
    </font>
    <font>
      <sz val="9"/>
      <color rgb="FF000000"/>
      <name val="Arial"/>
      <family val="2"/>
    </font>
    <font>
      <sz val="8"/>
      <color rgb="FF000000"/>
      <name val="Tahoma"/>
      <family val="2"/>
    </font>
    <font>
      <b/>
      <i/>
      <sz val="9"/>
      <color theme="1"/>
      <name val="Arial"/>
      <family val="2"/>
    </font>
    <font>
      <i/>
      <sz val="9"/>
      <color theme="1"/>
      <name val="Arial"/>
      <family val="2"/>
    </font>
    <font>
      <b/>
      <u/>
      <sz val="12"/>
      <color theme="1"/>
      <name val="Arial"/>
      <family val="2"/>
    </font>
    <font>
      <sz val="11"/>
      <color rgb="FF000000"/>
      <name val="Calibri"/>
      <family val="2"/>
    </font>
    <font>
      <sz val="10"/>
      <color rgb="FF000000"/>
      <name val="Arial"/>
      <family val="2"/>
    </font>
    <font>
      <b/>
      <sz val="12"/>
      <color rgb="FF000000"/>
      <name val="Arial"/>
      <family val="2"/>
    </font>
    <font>
      <b/>
      <sz val="10"/>
      <color rgb="FF000000"/>
      <name val="Arial"/>
      <family val="2"/>
    </font>
    <font>
      <b/>
      <sz val="10"/>
      <color rgb="FF002D6A"/>
      <name val="Arial"/>
      <family val="2"/>
    </font>
    <font>
      <sz val="10.5"/>
      <name val="Arial"/>
      <family val="2"/>
    </font>
    <font>
      <b/>
      <sz val="10.5"/>
      <name val="Arial"/>
      <family val="2"/>
    </font>
    <font>
      <b/>
      <i/>
      <sz val="8"/>
      <name val="Arial"/>
      <family val="2"/>
    </font>
    <font>
      <b/>
      <i/>
      <sz val="10"/>
      <name val="Arial"/>
      <family val="2"/>
    </font>
    <font>
      <b/>
      <i/>
      <sz val="9"/>
      <name val="Arial"/>
      <family val="2"/>
    </font>
    <font>
      <i/>
      <sz val="9"/>
      <name val="Arial"/>
      <family val="2"/>
    </font>
    <font>
      <b/>
      <sz val="9"/>
      <color rgb="FF000000"/>
      <name val="Arial"/>
      <family val="2"/>
    </font>
    <font>
      <sz val="11"/>
      <name val="Calibri"/>
      <family val="2"/>
    </font>
    <font>
      <sz val="12"/>
      <color theme="1"/>
      <name val="Arial"/>
      <family val="2"/>
    </font>
    <font>
      <sz val="11"/>
      <color rgb="FF000000"/>
      <name val="Arial"/>
      <family val="2"/>
    </font>
    <font>
      <b/>
      <sz val="11"/>
      <color theme="1"/>
      <name val="Calibri"/>
      <family val="2"/>
      <scheme val="minor"/>
    </font>
    <font>
      <b/>
      <sz val="24"/>
      <color theme="1"/>
      <name val="Arial"/>
      <family val="2"/>
    </font>
    <font>
      <sz val="12"/>
      <color rgb="FF222222"/>
      <name val="Arial"/>
      <family val="2"/>
    </font>
    <font>
      <b/>
      <u val="singleAccounting"/>
      <sz val="10"/>
      <name val="Arial"/>
      <family val="2"/>
    </font>
    <font>
      <sz val="8"/>
      <name val="Arial"/>
      <family val="2"/>
    </font>
    <font>
      <b/>
      <sz val="12"/>
      <name val="Calibri"/>
      <family val="2"/>
    </font>
    <font>
      <b/>
      <sz val="10"/>
      <name val="Calibri"/>
      <family val="2"/>
    </font>
    <font>
      <i/>
      <sz val="11"/>
      <color rgb="FF000000"/>
      <name val="Arial"/>
      <family val="2"/>
    </font>
    <font>
      <b/>
      <sz val="10"/>
      <color rgb="FF000204"/>
      <name val="Arial"/>
      <family val="2"/>
    </font>
    <font>
      <sz val="12"/>
      <color rgb="FF000204"/>
      <name val="Arial"/>
      <family val="2"/>
    </font>
    <font>
      <i/>
      <sz val="9"/>
      <color rgb="FF000204"/>
      <name val="Arial"/>
      <family val="2"/>
    </font>
    <font>
      <u/>
      <vertAlign val="subscript"/>
      <sz val="12"/>
      <color rgb="FF000204"/>
      <name val="Arial"/>
      <family val="2"/>
    </font>
    <font>
      <u val="singleAccounting"/>
      <sz val="9"/>
      <color rgb="FF000204"/>
      <name val="Arial"/>
      <family val="2"/>
    </font>
    <font>
      <i/>
      <u val="singleAccounting"/>
      <sz val="9"/>
      <color rgb="FF000204"/>
      <name val="Arial"/>
      <family val="2"/>
    </font>
    <font>
      <b/>
      <sz val="9"/>
      <color rgb="FF000204"/>
      <name val="Arial"/>
      <family val="2"/>
    </font>
    <font>
      <sz val="9"/>
      <color rgb="FF000204"/>
      <name val="Arial"/>
      <family val="2"/>
    </font>
    <font>
      <sz val="10"/>
      <color rgb="FF000204"/>
      <name val="Arial"/>
      <family val="2"/>
    </font>
  </fonts>
  <fills count="28">
    <fill>
      <patternFill patternType="none"/>
    </fill>
    <fill>
      <patternFill patternType="gray125"/>
    </fill>
    <fill>
      <patternFill patternType="solid">
        <fgColor theme="4" tint="0.79995117038483843"/>
        <bgColor indexed="64"/>
      </patternFill>
    </fill>
    <fill>
      <patternFill patternType="solid">
        <fgColor theme="4" tint="0.59996337778862885"/>
        <bgColor indexed="64"/>
      </patternFill>
    </fill>
    <fill>
      <patternFill patternType="solid">
        <fgColor theme="4" tint="0.39997558519241921"/>
        <bgColor indexed="64"/>
      </patternFill>
    </fill>
    <fill>
      <patternFill patternType="solid">
        <fgColor theme="4"/>
        <bgColor indexed="64"/>
      </patternFill>
    </fill>
    <fill>
      <patternFill patternType="solid">
        <fgColor theme="5"/>
        <bgColor indexed="64"/>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FFCC"/>
        <bgColor indexed="64"/>
      </patternFill>
    </fill>
    <fill>
      <patternFill patternType="solid">
        <fgColor indexed="26"/>
        <bgColor indexed="64"/>
      </patternFill>
    </fill>
    <fill>
      <patternFill patternType="solid">
        <fgColor rgb="FFFFFFFF"/>
        <bgColor indexed="64"/>
      </patternFill>
    </fill>
  </fills>
  <borders count="42">
    <border>
      <left/>
      <right/>
      <top/>
      <bottom/>
      <diagonal/>
    </border>
    <border>
      <left style="thin">
        <color auto="1"/>
      </left>
      <right style="thin">
        <color auto="1"/>
      </right>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indexed="62"/>
      </bottom>
      <diagonal/>
    </border>
    <border>
      <left/>
      <right/>
      <top/>
      <bottom style="thick">
        <color theme="4" tint="0.49995422223578601"/>
      </bottom>
      <diagonal/>
    </border>
    <border>
      <left/>
      <right/>
      <top/>
      <bottom style="thick">
        <color indexed="22"/>
      </bottom>
      <diagonal/>
    </border>
    <border>
      <left/>
      <right/>
      <top/>
      <bottom style="medium">
        <color theme="4" tint="0.39997558519241921"/>
      </bottom>
      <diagonal/>
    </border>
    <border>
      <left/>
      <right/>
      <top/>
      <bottom style="medium">
        <color indexed="30"/>
      </bottom>
      <diagonal/>
    </border>
    <border>
      <left/>
      <right/>
      <top/>
      <bottom style="double">
        <color rgb="FFFF8001"/>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right/>
      <top style="thin">
        <color indexed="62"/>
      </top>
      <bottom style="double">
        <color indexed="62"/>
      </bottom>
      <diagonal/>
    </border>
    <border>
      <left/>
      <right/>
      <top style="thin">
        <color auto="1"/>
      </top>
      <bottom/>
      <diagonal/>
    </border>
    <border>
      <left/>
      <right/>
      <top/>
      <bottom style="medium">
        <color auto="1"/>
      </bottom>
      <diagonal/>
    </border>
    <border>
      <left/>
      <right/>
      <top/>
      <bottom style="thin">
        <color auto="1"/>
      </bottom>
      <diagonal/>
    </border>
    <border>
      <left/>
      <right/>
      <top style="thin">
        <color auto="1"/>
      </top>
      <bottom style="medium">
        <color auto="1"/>
      </bottom>
      <diagonal/>
    </border>
    <border>
      <left/>
      <right/>
      <top style="medium">
        <color auto="1"/>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style="thin">
        <color rgb="FFFFFFFF"/>
      </top>
      <bottom style="thin">
        <color auto="1"/>
      </bottom>
      <diagonal/>
    </border>
    <border>
      <left/>
      <right/>
      <top style="medium">
        <color auto="1"/>
      </top>
      <bottom style="thin">
        <color auto="1"/>
      </bottom>
      <diagonal/>
    </border>
    <border>
      <left/>
      <right/>
      <top style="thin">
        <color indexed="64"/>
      </top>
      <bottom style="medium">
        <color indexed="64"/>
      </bottom>
      <diagonal/>
    </border>
    <border>
      <left/>
      <right/>
      <top style="thin">
        <color indexed="64"/>
      </top>
      <bottom style="medium">
        <color indexed="64"/>
      </bottom>
      <diagonal/>
    </border>
    <border>
      <left/>
      <right/>
      <top style="thin">
        <color indexed="64"/>
      </top>
      <bottom style="medium">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right/>
      <top style="thin">
        <color indexed="64"/>
      </top>
      <bottom/>
      <diagonal/>
    </border>
    <border>
      <left/>
      <right/>
      <top style="thin">
        <color auto="1"/>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style="thin">
        <color indexed="64"/>
      </top>
      <bottom style="medium">
        <color indexed="64"/>
      </bottom>
      <diagonal/>
    </border>
    <border>
      <left/>
      <right/>
      <top/>
      <bottom style="dotted">
        <color auto="1"/>
      </bottom>
      <diagonal/>
    </border>
  </borders>
  <cellStyleXfs count="405">
    <xf numFmtId="0" fontId="0" fillId="0" borderId="0"/>
    <xf numFmtId="9" fontId="72"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4" fillId="0" borderId="0" applyNumberFormat="0" applyFill="0" applyBorder="0">
      <protection locked="0"/>
    </xf>
    <xf numFmtId="0" fontId="4" fillId="0" borderId="0"/>
    <xf numFmtId="0" fontId="4" fillId="0" borderId="0"/>
    <xf numFmtId="0" fontId="4" fillId="0" borderId="0"/>
    <xf numFmtId="0" fontId="15" fillId="0" borderId="0"/>
    <xf numFmtId="0" fontId="17" fillId="0" borderId="0" applyNumberFormat="0" applyFill="0" applyBorder="0">
      <protection locked="0"/>
    </xf>
    <xf numFmtId="0" fontId="15" fillId="2" borderId="0" applyNumberFormat="0" applyBorder="0" applyAlignment="0" applyProtection="0"/>
    <xf numFmtId="0" fontId="15"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7" borderId="0">
      <protection locked="0"/>
    </xf>
    <xf numFmtId="0" fontId="4" fillId="8" borderId="1">
      <alignment horizontal="center" vertical="center"/>
      <protection locked="0"/>
    </xf>
    <xf numFmtId="43" fontId="15" fillId="0" borderId="0" applyFont="0" applyFill="0" applyBorder="0" applyAlignment="0" applyProtection="0"/>
    <xf numFmtId="0" fontId="4" fillId="9" borderId="0">
      <protection locked="0"/>
    </xf>
    <xf numFmtId="0" fontId="19" fillId="8" borderId="0">
      <alignment vertical="center"/>
      <protection locked="0"/>
    </xf>
    <xf numFmtId="0" fontId="19" fillId="0" borderId="0">
      <protection locked="0"/>
    </xf>
    <xf numFmtId="0" fontId="22" fillId="0" borderId="0">
      <protection locked="0"/>
    </xf>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1" fontId="4" fillId="0" borderId="0" applyFont="0" applyFill="0" applyBorder="0" applyAlignment="0" applyProtection="0"/>
    <xf numFmtId="9" fontId="4" fillId="0" borderId="0" applyFont="0" applyFill="0" applyBorder="0" applyAlignment="0" applyProtection="0"/>
    <xf numFmtId="0" fontId="4" fillId="0" borderId="0"/>
    <xf numFmtId="0" fontId="4" fillId="8" borderId="2">
      <alignment vertical="center"/>
      <protection locked="0"/>
    </xf>
    <xf numFmtId="0" fontId="4" fillId="7" borderId="0">
      <protection locked="0"/>
    </xf>
    <xf numFmtId="0" fontId="15" fillId="0" borderId="0"/>
    <xf numFmtId="0" fontId="25" fillId="0" borderId="0" applyNumberFormat="0" applyFill="0" applyBorder="0">
      <protection locked="0"/>
    </xf>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2" borderId="0" applyNumberFormat="0" applyBorder="0" applyAlignment="0" applyProtection="0"/>
    <xf numFmtId="0" fontId="26" fillId="8" borderId="0" applyNumberFormat="0" applyBorder="0" applyAlignment="0" applyProtection="0"/>
    <xf numFmtId="0" fontId="26" fillId="17"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8" fillId="10" borderId="0" applyNumberFormat="0" applyBorder="0" applyAlignment="0" applyProtection="0"/>
    <xf numFmtId="0" fontId="29" fillId="23" borderId="3" applyNumberFormat="0" applyAlignment="0" applyProtection="0"/>
    <xf numFmtId="0" fontId="30" fillId="24" borderId="4" applyNumberFormat="0" applyAlignment="0" applyProtection="0"/>
    <xf numFmtId="166" fontId="4" fillId="0" borderId="0" applyFon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2" fillId="11" borderId="0" applyNumberFormat="0" applyBorder="0" applyAlignment="0" applyProtection="0"/>
    <xf numFmtId="0" fontId="7" fillId="0" borderId="5" applyNumberFormat="0" applyFill="0" applyAlignment="0" applyProtection="0"/>
    <xf numFmtId="0" fontId="33" fillId="0" borderId="6" applyNumberFormat="0" applyFill="0" applyAlignment="0" applyProtection="0"/>
    <xf numFmtId="0" fontId="8" fillId="0" borderId="7" applyNumberFormat="0" applyFill="0" applyAlignment="0" applyProtection="0"/>
    <xf numFmtId="0" fontId="34" fillId="0" borderId="8" applyNumberFormat="0" applyFill="0" applyAlignment="0" applyProtection="0"/>
    <xf numFmtId="0" fontId="9" fillId="0" borderId="9" applyNumberFormat="0" applyFill="0" applyAlignment="0" applyProtection="0"/>
    <xf numFmtId="0" fontId="35" fillId="0" borderId="10" applyNumberFormat="0" applyFill="0" applyAlignment="0" applyProtection="0"/>
    <xf numFmtId="0" fontId="9" fillId="0" borderId="0" applyNumberFormat="0" applyFill="0" applyBorder="0" applyAlignment="0" applyProtection="0"/>
    <xf numFmtId="0" fontId="35" fillId="0" borderId="0" applyNumberFormat="0" applyFill="0" applyBorder="0" applyAlignment="0" applyProtection="0"/>
    <xf numFmtId="0" fontId="36" fillId="14" borderId="3" applyNumberFormat="0" applyAlignment="0" applyProtection="0"/>
    <xf numFmtId="0" fontId="10" fillId="0" borderId="11" applyNumberFormat="0" applyFill="0" applyAlignment="0" applyProtection="0"/>
    <xf numFmtId="0" fontId="37" fillId="0" borderId="12" applyNumberFormat="0" applyFill="0" applyAlignment="0" applyProtection="0"/>
    <xf numFmtId="0" fontId="38" fillId="7" borderId="0" applyNumberFormat="0" applyBorder="0" applyAlignment="0" applyProtection="0"/>
    <xf numFmtId="0" fontId="23" fillId="0" borderId="0"/>
    <xf numFmtId="0" fontId="4" fillId="0" borderId="0"/>
    <xf numFmtId="0" fontId="72" fillId="25" borderId="13" applyNumberFormat="0" applyFont="0" applyAlignment="0" applyProtection="0"/>
    <xf numFmtId="0" fontId="23" fillId="26" borderId="14" applyNumberFormat="0" applyFont="0" applyAlignment="0" applyProtection="0"/>
    <xf numFmtId="0" fontId="39" fillId="23" borderId="1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applyNumberFormat="0" applyFill="0" applyBorder="0" applyAlignment="0" applyProtection="0"/>
    <xf numFmtId="0" fontId="40" fillId="0" borderId="0" applyNumberFormat="0" applyFill="0" applyBorder="0" applyAlignment="0" applyProtection="0"/>
    <xf numFmtId="0" fontId="13" fillId="0" borderId="16" applyNumberFormat="0" applyFill="0" applyAlignment="0" applyProtection="0"/>
    <xf numFmtId="0" fontId="41" fillId="0" borderId="17" applyNumberFormat="0" applyFill="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4" fillId="0" borderId="0"/>
    <xf numFmtId="0" fontId="12" fillId="0" borderId="0" applyNumberFormat="0" applyFill="0" applyBorder="0" applyAlignment="0" applyProtection="0"/>
    <xf numFmtId="0" fontId="7" fillId="0" borderId="5" applyNumberFormat="0" applyFill="0" applyAlignment="0" applyProtection="0"/>
    <xf numFmtId="0" fontId="8" fillId="0" borderId="7" applyNumberFormat="0" applyFill="0" applyAlignment="0" applyProtection="0"/>
    <xf numFmtId="0" fontId="9" fillId="0" borderId="9" applyNumberFormat="0" applyFill="0" applyAlignment="0" applyProtection="0"/>
    <xf numFmtId="0" fontId="9" fillId="0" borderId="0" applyNumberFormat="0" applyFill="0" applyBorder="0" applyAlignment="0" applyProtection="0"/>
    <xf numFmtId="0" fontId="10" fillId="0" borderId="11" applyNumberFormat="0" applyFill="0" applyAlignment="0" applyProtection="0"/>
    <xf numFmtId="0" fontId="72" fillId="25" borderId="13"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applyNumberFormat="0" applyFill="0" applyBorder="0" applyAlignment="0" applyProtection="0"/>
    <xf numFmtId="0" fontId="13" fillId="0" borderId="16" applyNumberFormat="0" applyFill="0" applyAlignment="0" applyProtection="0"/>
    <xf numFmtId="0" fontId="11" fillId="0" borderId="0" applyNumberFormat="0" applyFill="0" applyBorder="0" applyAlignment="0" applyProtection="0"/>
    <xf numFmtId="0" fontId="4" fillId="0" borderId="0"/>
    <xf numFmtId="0" fontId="4" fillId="0" borderId="0"/>
    <xf numFmtId="0" fontId="59" fillId="0" borderId="0"/>
    <xf numFmtId="0" fontId="7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71" fillId="0" borderId="0" applyFont="0" applyFill="0" applyBorder="0" applyAlignment="0" applyProtection="0"/>
    <xf numFmtId="0" fontId="71" fillId="0" borderId="0"/>
    <xf numFmtId="0" fontId="3" fillId="0" borderId="0"/>
    <xf numFmtId="0" fontId="3" fillId="0" borderId="0"/>
    <xf numFmtId="0" fontId="2" fillId="0" borderId="0"/>
    <xf numFmtId="0" fontId="4" fillId="0" borderId="0"/>
    <xf numFmtId="0" fontId="1" fillId="0" borderId="0"/>
  </cellStyleXfs>
  <cellXfs count="423">
    <xf numFmtId="0" fontId="0" fillId="0" borderId="0" xfId="0"/>
    <xf numFmtId="0" fontId="5" fillId="0" borderId="0" xfId="6"/>
    <xf numFmtId="0" fontId="23" fillId="0" borderId="0" xfId="0" applyFont="1"/>
    <xf numFmtId="0" fontId="24" fillId="0" borderId="0" xfId="0" applyFont="1"/>
    <xf numFmtId="0" fontId="43" fillId="0" borderId="0" xfId="0" applyFont="1"/>
    <xf numFmtId="0" fontId="4" fillId="0" borderId="0" xfId="0" applyFont="1"/>
    <xf numFmtId="0" fontId="4" fillId="0" borderId="0" xfId="0" applyFont="1" applyAlignment="1">
      <alignment horizontal="left" indent="1"/>
    </xf>
    <xf numFmtId="0" fontId="4" fillId="0" borderId="0" xfId="0" applyFont="1" applyAlignment="1">
      <alignment horizontal="left"/>
    </xf>
    <xf numFmtId="1" fontId="20" fillId="0" borderId="0" xfId="0" applyNumberFormat="1" applyFont="1" applyAlignment="1">
      <alignment horizontal="right"/>
    </xf>
    <xf numFmtId="0" fontId="4" fillId="0" borderId="0" xfId="0" applyFont="1" applyAlignment="1">
      <alignment horizontal="right" indent="1"/>
    </xf>
    <xf numFmtId="167" fontId="4" fillId="0" borderId="0" xfId="0" applyNumberFormat="1" applyFont="1"/>
    <xf numFmtId="0" fontId="19" fillId="0" borderId="0" xfId="0" applyFont="1" applyAlignment="1">
      <alignment horizontal="left" indent="1"/>
    </xf>
    <xf numFmtId="0" fontId="0" fillId="0" borderId="0" xfId="0" applyBorder="1"/>
    <xf numFmtId="0" fontId="11" fillId="0" borderId="0" xfId="0" applyFont="1"/>
    <xf numFmtId="0" fontId="4" fillId="0" borderId="0" xfId="0" applyFont="1" applyAlignment="1">
      <alignment vertical="center"/>
    </xf>
    <xf numFmtId="0" fontId="4" fillId="0" borderId="0" xfId="0" applyFont="1" applyAlignment="1">
      <alignment horizontal="left" vertical="top" indent="2" justifyLastLine="1"/>
    </xf>
    <xf numFmtId="0" fontId="23" fillId="0" borderId="0" xfId="0" applyFont="1" applyFill="1" applyBorder="1"/>
    <xf numFmtId="0" fontId="24" fillId="0" borderId="18" xfId="0" applyFont="1" applyBorder="1"/>
    <xf numFmtId="0" fontId="23" fillId="0" borderId="18" xfId="0" applyFont="1" applyBorder="1"/>
    <xf numFmtId="0" fontId="45" fillId="0" borderId="0" xfId="6" applyFont="1"/>
    <xf numFmtId="0" fontId="46" fillId="0" borderId="0" xfId="0" applyFont="1"/>
    <xf numFmtId="0" fontId="4" fillId="0" borderId="0" xfId="0" applyFont="1" applyBorder="1"/>
    <xf numFmtId="0" fontId="4" fillId="0" borderId="20" xfId="0" applyFont="1" applyBorder="1"/>
    <xf numFmtId="0" fontId="4" fillId="0" borderId="0" xfId="0" applyFont="1" applyAlignment="1">
      <alignment wrapText="1"/>
    </xf>
    <xf numFmtId="165" fontId="4" fillId="0" borderId="0" xfId="0" applyNumberFormat="1" applyFont="1"/>
    <xf numFmtId="164" fontId="4" fillId="0" borderId="0" xfId="0" applyNumberFormat="1" applyFont="1" applyAlignment="1">
      <alignment wrapText="1"/>
    </xf>
    <xf numFmtId="0" fontId="19" fillId="0" borderId="0" xfId="0" applyFont="1"/>
    <xf numFmtId="0" fontId="24" fillId="0" borderId="18" xfId="0" applyFont="1" applyBorder="1" applyAlignment="1">
      <alignment vertical="center"/>
    </xf>
    <xf numFmtId="2" fontId="23" fillId="0" borderId="0" xfId="0" applyNumberFormat="1" applyFont="1"/>
    <xf numFmtId="0" fontId="23" fillId="0" borderId="0" xfId="0" applyFont="1" applyFill="1"/>
    <xf numFmtId="0" fontId="23" fillId="0" borderId="0" xfId="0" applyFont="1" applyBorder="1"/>
    <xf numFmtId="0" fontId="4" fillId="0" borderId="21" xfId="0" applyFont="1" applyBorder="1"/>
    <xf numFmtId="0" fontId="4" fillId="0" borderId="18" xfId="0" applyFont="1" applyBorder="1"/>
    <xf numFmtId="0" fontId="4" fillId="0" borderId="0" xfId="0" applyFont="1" applyFill="1"/>
    <xf numFmtId="0" fontId="4" fillId="0" borderId="20" xfId="0" applyFont="1" applyBorder="1" applyAlignment="1">
      <alignment horizontal="left" indent="1"/>
    </xf>
    <xf numFmtId="0" fontId="19" fillId="0" borderId="21" xfId="0" applyFont="1" applyFill="1" applyBorder="1" applyAlignment="1">
      <alignment horizontal="center"/>
    </xf>
    <xf numFmtId="0" fontId="4" fillId="0" borderId="19" xfId="0" applyFont="1" applyBorder="1"/>
    <xf numFmtId="0" fontId="4" fillId="0" borderId="0" xfId="0" applyFont="1" applyFill="1" applyBorder="1"/>
    <xf numFmtId="0" fontId="4" fillId="0" borderId="20" xfId="0" applyFont="1" applyFill="1" applyBorder="1"/>
    <xf numFmtId="0" fontId="24" fillId="0" borderId="0" xfId="0" applyFont="1" applyAlignment="1">
      <alignment vertical="center"/>
    </xf>
    <xf numFmtId="1" fontId="4" fillId="0" borderId="0" xfId="0" applyNumberFormat="1" applyFont="1" applyBorder="1"/>
    <xf numFmtId="0" fontId="23" fillId="0" borderId="0" xfId="0" applyFont="1" applyAlignment="1">
      <alignment horizontal="left" indent="1"/>
    </xf>
    <xf numFmtId="0" fontId="48" fillId="0" borderId="0" xfId="6" applyFont="1" applyAlignment="1">
      <alignment vertical="top"/>
    </xf>
    <xf numFmtId="0" fontId="47" fillId="0" borderId="0" xfId="6" applyFont="1" applyAlignment="1">
      <alignment vertical="center"/>
    </xf>
    <xf numFmtId="0" fontId="24" fillId="0" borderId="18" xfId="0" applyFont="1" applyBorder="1" applyAlignment="1">
      <alignment horizontal="left" indent="1"/>
    </xf>
    <xf numFmtId="0" fontId="43" fillId="0" borderId="18" xfId="0" applyFont="1" applyBorder="1"/>
    <xf numFmtId="3" fontId="4" fillId="0" borderId="0" xfId="0" applyNumberFormat="1" applyFont="1" applyFill="1" applyBorder="1"/>
    <xf numFmtId="164" fontId="4" fillId="0" borderId="0" xfId="0" applyNumberFormat="1" applyFont="1" applyFill="1" applyBorder="1"/>
    <xf numFmtId="3" fontId="4" fillId="0" borderId="0" xfId="81" applyNumberFormat="1" applyFont="1" applyFill="1" applyBorder="1" applyAlignment="1">
      <alignment horizontal="right" vertical="center"/>
    </xf>
    <xf numFmtId="3" fontId="4" fillId="0" borderId="20" xfId="0" applyNumberFormat="1" applyFont="1" applyFill="1" applyBorder="1"/>
    <xf numFmtId="164" fontId="4" fillId="0" borderId="20" xfId="0" applyNumberFormat="1" applyFont="1" applyFill="1" applyBorder="1"/>
    <xf numFmtId="0" fontId="4" fillId="0" borderId="0" xfId="0" applyFont="1" applyFill="1" applyBorder="1" applyAlignment="1">
      <alignment horizontal="right"/>
    </xf>
    <xf numFmtId="0" fontId="18" fillId="0" borderId="0" xfId="6" applyFont="1"/>
    <xf numFmtId="0" fontId="23" fillId="0" borderId="0" xfId="0" applyFont="1" applyAlignment="1">
      <alignment horizontal="left" vertical="top" indent="2" justifyLastLine="1"/>
    </xf>
    <xf numFmtId="0" fontId="23" fillId="0" borderId="0" xfId="0" applyFont="1" applyBorder="1" applyAlignment="1">
      <alignment vertical="top"/>
    </xf>
    <xf numFmtId="0" fontId="44" fillId="0" borderId="0" xfId="6" applyFont="1" applyAlignment="1">
      <alignment vertical="top"/>
    </xf>
    <xf numFmtId="0" fontId="23" fillId="0" borderId="0" xfId="0" applyFont="1" applyAlignment="1">
      <alignment horizontal="right"/>
    </xf>
    <xf numFmtId="0" fontId="13" fillId="0" borderId="0" xfId="0" applyFont="1" applyAlignment="1">
      <alignment vertical="center"/>
    </xf>
    <xf numFmtId="0" fontId="4" fillId="0" borderId="0" xfId="0" applyFont="1" applyBorder="1" applyAlignment="1">
      <alignment horizontal="left" indent="1"/>
    </xf>
    <xf numFmtId="1" fontId="4" fillId="0" borderId="0" xfId="0" applyNumberFormat="1" applyFont="1"/>
    <xf numFmtId="0" fontId="19" fillId="0" borderId="0" xfId="0" applyFont="1" applyAlignment="1">
      <alignment vertical="center"/>
    </xf>
    <xf numFmtId="0" fontId="4" fillId="0" borderId="0" xfId="0" applyFont="1" applyAlignment="1">
      <alignment horizontal="right"/>
    </xf>
    <xf numFmtId="0" fontId="24" fillId="0" borderId="0" xfId="0" applyFont="1" applyBorder="1" applyAlignment="1">
      <alignment vertical="center"/>
    </xf>
    <xf numFmtId="1" fontId="23" fillId="0" borderId="0" xfId="0" applyNumberFormat="1" applyFont="1"/>
    <xf numFmtId="164" fontId="19" fillId="0" borderId="0" xfId="0" applyNumberFormat="1" applyFont="1" applyAlignment="1">
      <alignment horizontal="right"/>
    </xf>
    <xf numFmtId="0" fontId="4" fillId="0" borderId="0" xfId="0" applyFont="1" applyBorder="1" applyAlignment="1"/>
    <xf numFmtId="0" fontId="4" fillId="0" borderId="20" xfId="0" applyFont="1" applyBorder="1" applyAlignment="1"/>
    <xf numFmtId="164" fontId="19" fillId="0" borderId="20" xfId="0" applyNumberFormat="1" applyFont="1" applyBorder="1" applyAlignment="1">
      <alignment horizontal="right"/>
    </xf>
    <xf numFmtId="1" fontId="4" fillId="0" borderId="20" xfId="0" applyNumberFormat="1" applyFont="1" applyBorder="1"/>
    <xf numFmtId="0" fontId="4" fillId="0" borderId="0" xfId="0" applyFont="1" applyAlignment="1">
      <alignment horizontal="left" vertical="center"/>
    </xf>
    <xf numFmtId="0" fontId="4" fillId="0" borderId="20" xfId="0" applyFont="1" applyBorder="1" applyAlignment="1">
      <alignment horizontal="left" vertical="center"/>
    </xf>
    <xf numFmtId="0" fontId="49" fillId="0" borderId="0" xfId="0" applyFont="1"/>
    <xf numFmtId="0" fontId="50" fillId="0" borderId="0" xfId="0" applyFont="1"/>
    <xf numFmtId="0" fontId="52" fillId="0" borderId="0" xfId="0" applyFont="1" applyFill="1" applyBorder="1"/>
    <xf numFmtId="164" fontId="4" fillId="0" borderId="0" xfId="0" applyNumberFormat="1" applyFont="1"/>
    <xf numFmtId="164" fontId="4" fillId="0" borderId="0" xfId="0" applyNumberFormat="1" applyFont="1" applyFill="1"/>
    <xf numFmtId="0" fontId="53" fillId="0" borderId="0" xfId="0" applyFont="1"/>
    <xf numFmtId="9" fontId="4" fillId="0" borderId="0" xfId="1" applyFont="1" applyFill="1"/>
    <xf numFmtId="0" fontId="4" fillId="0" borderId="21" xfId="0" applyFont="1" applyBorder="1" applyAlignment="1">
      <alignment horizontal="centerContinuous" wrapText="1"/>
    </xf>
    <xf numFmtId="0" fontId="4" fillId="0" borderId="0" xfId="0" applyFont="1" applyBorder="1" applyAlignment="1">
      <alignment horizontal="center"/>
    </xf>
    <xf numFmtId="0" fontId="19" fillId="0" borderId="18" xfId="0" applyFont="1" applyBorder="1"/>
    <xf numFmtId="0" fontId="19" fillId="0" borderId="18" xfId="0" applyFont="1" applyFill="1" applyBorder="1" applyAlignment="1">
      <alignment horizontal="center"/>
    </xf>
    <xf numFmtId="0" fontId="19" fillId="0" borderId="21" xfId="0" applyFont="1" applyBorder="1" applyAlignment="1">
      <alignment horizontal="center"/>
    </xf>
    <xf numFmtId="0" fontId="16" fillId="0" borderId="0" xfId="0" applyFont="1"/>
    <xf numFmtId="0" fontId="0" fillId="0" borderId="0" xfId="0" applyFont="1"/>
    <xf numFmtId="0" fontId="0" fillId="0" borderId="0" xfId="0" applyFont="1"/>
    <xf numFmtId="0" fontId="13" fillId="0" borderId="0" xfId="0" applyFont="1"/>
    <xf numFmtId="0" fontId="55" fillId="0" borderId="0" xfId="0" applyFont="1"/>
    <xf numFmtId="164" fontId="20" fillId="0" borderId="0" xfId="0" applyNumberFormat="1" applyFont="1" applyAlignment="1">
      <alignment horizontal="right"/>
    </xf>
    <xf numFmtId="0" fontId="4" fillId="0" borderId="0" xfId="0" applyFont="1" applyAlignment="1">
      <alignment horizontal="center"/>
    </xf>
    <xf numFmtId="0" fontId="56" fillId="0" borderId="0" xfId="0" applyFont="1"/>
    <xf numFmtId="0" fontId="57" fillId="0" borderId="0" xfId="0" applyFont="1"/>
    <xf numFmtId="0" fontId="58" fillId="0" borderId="0" xfId="0" applyFont="1"/>
    <xf numFmtId="0" fontId="59" fillId="0" borderId="0" xfId="308"/>
    <xf numFmtId="3" fontId="59" fillId="0" borderId="0" xfId="308" applyNumberFormat="1"/>
    <xf numFmtId="0" fontId="0" fillId="0" borderId="0" xfId="28" applyFont="1" applyFill="1" applyAlignment="1">
      <alignment vertical="top" wrapText="1"/>
    </xf>
    <xf numFmtId="0" fontId="62" fillId="0" borderId="21" xfId="308" applyFont="1" applyFill="1" applyBorder="1" applyAlignment="1">
      <alignment horizontal="center"/>
    </xf>
    <xf numFmtId="49" fontId="60" fillId="0" borderId="0" xfId="308" applyNumberFormat="1" applyFont="1" applyFill="1" applyBorder="1" applyAlignment="1">
      <alignment horizontal="left" vertical="center" wrapText="1"/>
    </xf>
    <xf numFmtId="0" fontId="60" fillId="0" borderId="0" xfId="308" applyFont="1" applyFill="1" applyBorder="1" applyAlignment="1">
      <alignment horizontal="right" vertical="center" wrapText="1"/>
    </xf>
    <xf numFmtId="0" fontId="61" fillId="0" borderId="0" xfId="28" applyFont="1" applyFill="1" applyBorder="1" applyAlignment="1">
      <alignment vertical="top"/>
    </xf>
    <xf numFmtId="0" fontId="0" fillId="0" borderId="0" xfId="28" applyFont="1" applyFill="1" applyBorder="1" applyAlignment="1"/>
    <xf numFmtId="0" fontId="0" fillId="0" borderId="0" xfId="28" applyFont="1" applyFill="1" applyBorder="1" applyAlignment="1"/>
    <xf numFmtId="0" fontId="0" fillId="0" borderId="0" xfId="28" applyFont="1" applyFill="1" applyBorder="1" applyAlignment="1">
      <alignment vertical="top" wrapText="1"/>
    </xf>
    <xf numFmtId="0" fontId="59" fillId="0" borderId="0" xfId="308" applyBorder="1"/>
    <xf numFmtId="0" fontId="60" fillId="0" borderId="0" xfId="308" applyFont="1"/>
    <xf numFmtId="0" fontId="63" fillId="0" borderId="0" xfId="0" applyFont="1" applyAlignment="1">
      <alignment horizontal="left" vertical="center" readingOrder="1"/>
    </xf>
    <xf numFmtId="49" fontId="60" fillId="0" borderId="20" xfId="308" applyNumberFormat="1" applyFont="1" applyFill="1" applyBorder="1" applyAlignment="1">
      <alignment horizontal="left" vertical="center" wrapText="1"/>
    </xf>
    <xf numFmtId="0" fontId="60" fillId="0" borderId="20" xfId="308" applyFont="1" applyFill="1" applyBorder="1" applyAlignment="1">
      <alignment horizontal="right" vertical="center" wrapText="1"/>
    </xf>
    <xf numFmtId="0" fontId="64" fillId="0" borderId="0" xfId="0" applyFont="1"/>
    <xf numFmtId="0" fontId="65" fillId="0" borderId="0" xfId="0" applyFont="1" applyAlignment="1">
      <alignment horizontal="center" vertical="center"/>
    </xf>
    <xf numFmtId="0" fontId="65" fillId="0" borderId="0" xfId="0" applyFont="1" applyAlignment="1"/>
    <xf numFmtId="0" fontId="66" fillId="0" borderId="0" xfId="0" applyFont="1"/>
    <xf numFmtId="0" fontId="67" fillId="0" borderId="0" xfId="0" applyFont="1"/>
    <xf numFmtId="0" fontId="68" fillId="0" borderId="0" xfId="0" applyFont="1"/>
    <xf numFmtId="0" fontId="69" fillId="0" borderId="0" xfId="0" applyFont="1"/>
    <xf numFmtId="0" fontId="4" fillId="0" borderId="18" xfId="0" applyFont="1" applyBorder="1" applyAlignment="1">
      <alignment horizontal="left" indent="1"/>
    </xf>
    <xf numFmtId="164" fontId="20" fillId="0" borderId="20" xfId="0" applyNumberFormat="1" applyFont="1" applyBorder="1" applyAlignment="1">
      <alignment horizontal="right"/>
    </xf>
    <xf numFmtId="0" fontId="4" fillId="0" borderId="22" xfId="0" applyFont="1" applyBorder="1" applyAlignment="1">
      <alignment horizontal="left" indent="1"/>
    </xf>
    <xf numFmtId="0" fontId="4" fillId="0" borderId="0" xfId="0" applyFont="1" applyBorder="1" applyAlignment="1">
      <alignment horizontal="left" vertical="center"/>
    </xf>
    <xf numFmtId="0" fontId="19" fillId="0" borderId="20" xfId="0" applyFont="1" applyBorder="1"/>
    <xf numFmtId="0" fontId="15" fillId="0" borderId="0" xfId="40"/>
    <xf numFmtId="0" fontId="24" fillId="0" borderId="0" xfId="40" applyFont="1" applyBorder="1"/>
    <xf numFmtId="0" fontId="15" fillId="0" borderId="0" xfId="40" applyBorder="1"/>
    <xf numFmtId="0" fontId="54" fillId="27" borderId="0" xfId="40" applyFont="1" applyFill="1" applyBorder="1" applyAlignment="1">
      <alignment vertical="center" wrapText="1"/>
    </xf>
    <xf numFmtId="0" fontId="54" fillId="27" borderId="20" xfId="40" applyFont="1" applyFill="1" applyBorder="1" applyAlignment="1">
      <alignment vertical="center" wrapText="1"/>
    </xf>
    <xf numFmtId="0" fontId="70" fillId="27" borderId="18" xfId="40" applyFont="1" applyFill="1" applyBorder="1" applyAlignment="1">
      <alignment horizontal="center" vertical="center" wrapText="1"/>
    </xf>
    <xf numFmtId="0" fontId="24" fillId="0" borderId="0" xfId="0" applyFont="1" applyBorder="1" applyAlignment="1">
      <alignment horizontal="left" vertical="center" readingOrder="1"/>
    </xf>
    <xf numFmtId="0" fontId="4" fillId="0" borderId="22" xfId="0" applyFont="1" applyBorder="1"/>
    <xf numFmtId="0" fontId="71" fillId="0" borderId="0" xfId="308" applyFont="1"/>
    <xf numFmtId="0" fontId="4" fillId="0" borderId="0" xfId="308" applyFont="1"/>
    <xf numFmtId="0" fontId="4" fillId="0" borderId="0" xfId="308" applyFont="1" applyFill="1" applyBorder="1"/>
    <xf numFmtId="49" fontId="4" fillId="0" borderId="0" xfId="308" applyNumberFormat="1" applyFont="1" applyFill="1" applyBorder="1" applyAlignment="1">
      <alignment horizontal="left" vertical="center" wrapText="1"/>
    </xf>
    <xf numFmtId="3" fontId="4" fillId="0" borderId="0" xfId="308" applyNumberFormat="1" applyFont="1" applyFill="1" applyBorder="1" applyAlignment="1">
      <alignment horizontal="right" vertical="center" wrapText="1"/>
    </xf>
    <xf numFmtId="0" fontId="71" fillId="0" borderId="0" xfId="308" applyFont="1" applyBorder="1"/>
    <xf numFmtId="0" fontId="4" fillId="0" borderId="0" xfId="308" applyFont="1" applyBorder="1"/>
    <xf numFmtId="49" fontId="4" fillId="0" borderId="20" xfId="308" applyNumberFormat="1" applyFont="1" applyFill="1" applyBorder="1" applyAlignment="1">
      <alignment horizontal="left" vertical="center" wrapText="1"/>
    </xf>
    <xf numFmtId="3" fontId="4" fillId="0" borderId="20" xfId="308" applyNumberFormat="1" applyFont="1" applyFill="1" applyBorder="1" applyAlignment="1">
      <alignment horizontal="right" vertical="center" wrapText="1"/>
    </xf>
    <xf numFmtId="0" fontId="5" fillId="0" borderId="0" xfId="6" applyBorder="1"/>
    <xf numFmtId="0" fontId="5" fillId="0" borderId="0" xfId="6" applyFill="1" applyBorder="1"/>
    <xf numFmtId="0" fontId="4" fillId="0" borderId="0" xfId="0" applyFont="1" applyAlignment="1">
      <alignment horizontal="left" vertical="top" indent="2" justifyLastLine="1"/>
    </xf>
    <xf numFmtId="0" fontId="4" fillId="0" borderId="22" xfId="0" applyFont="1" applyBorder="1" applyAlignment="1">
      <alignment wrapText="1"/>
    </xf>
    <xf numFmtId="0" fontId="4" fillId="0" borderId="18" xfId="0" applyFont="1" applyBorder="1" applyAlignment="1">
      <alignment horizontal="center"/>
    </xf>
    <xf numFmtId="0" fontId="4" fillId="0" borderId="22" xfId="0" applyFont="1" applyFill="1" applyBorder="1"/>
    <xf numFmtId="49" fontId="60" fillId="0" borderId="22" xfId="308" applyNumberFormat="1" applyFont="1" applyFill="1" applyBorder="1" applyAlignment="1">
      <alignment horizontal="left" vertical="center" wrapText="1"/>
    </xf>
    <xf numFmtId="0" fontId="54" fillId="27" borderId="22" xfId="40" applyFont="1" applyFill="1" applyBorder="1" applyAlignment="1">
      <alignment vertical="center" wrapText="1"/>
    </xf>
    <xf numFmtId="0" fontId="4" fillId="0" borderId="22" xfId="0" applyFont="1" applyBorder="1" applyAlignment="1"/>
    <xf numFmtId="0" fontId="4" fillId="0" borderId="22" xfId="0" applyFont="1" applyBorder="1" applyAlignment="1">
      <alignment horizontal="left" vertical="center"/>
    </xf>
    <xf numFmtId="0" fontId="4" fillId="0" borderId="27" xfId="0" applyFont="1" applyBorder="1"/>
    <xf numFmtId="0" fontId="24" fillId="0" borderId="18" xfId="0" applyFont="1" applyBorder="1" applyAlignment="1"/>
    <xf numFmtId="0" fontId="24" fillId="0" borderId="0" xfId="0" applyFont="1" applyFill="1" applyBorder="1"/>
    <xf numFmtId="0" fontId="51" fillId="0" borderId="0" xfId="0" applyFont="1" applyFill="1" applyBorder="1"/>
    <xf numFmtId="0" fontId="0" fillId="0" borderId="0" xfId="0" applyFill="1" applyBorder="1"/>
    <xf numFmtId="0" fontId="0" fillId="0" borderId="0" xfId="0" applyFill="1"/>
    <xf numFmtId="0" fontId="5" fillId="0" borderId="0" xfId="6" applyFill="1"/>
    <xf numFmtId="0" fontId="0" fillId="0" borderId="0" xfId="0" applyFont="1" applyFill="1"/>
    <xf numFmtId="0" fontId="24" fillId="0" borderId="0" xfId="0" applyFont="1" applyFill="1"/>
    <xf numFmtId="0" fontId="13" fillId="0" borderId="0" xfId="0" applyFont="1" applyFill="1"/>
    <xf numFmtId="0" fontId="4" fillId="0" borderId="23" xfId="0" applyFont="1" applyFill="1" applyBorder="1" applyAlignment="1">
      <alignment horizontal="left"/>
    </xf>
    <xf numFmtId="164" fontId="4" fillId="0" borderId="23" xfId="0" applyNumberFormat="1" applyFont="1" applyFill="1" applyBorder="1" applyAlignment="1">
      <alignment horizontal="right"/>
    </xf>
    <xf numFmtId="0" fontId="4" fillId="0" borderId="24" xfId="0" applyFont="1" applyFill="1" applyBorder="1" applyAlignment="1">
      <alignment horizontal="left"/>
    </xf>
    <xf numFmtId="0" fontId="4" fillId="0" borderId="25" xfId="0" applyFont="1" applyFill="1" applyBorder="1" applyAlignment="1">
      <alignment horizontal="left"/>
    </xf>
    <xf numFmtId="0" fontId="4" fillId="0" borderId="26" xfId="0" applyFont="1" applyFill="1" applyBorder="1" applyAlignment="1">
      <alignment horizontal="left"/>
    </xf>
    <xf numFmtId="164" fontId="4" fillId="0" borderId="26" xfId="0" applyNumberFormat="1" applyFont="1" applyFill="1" applyBorder="1" applyAlignment="1">
      <alignment horizontal="right"/>
    </xf>
    <xf numFmtId="0" fontId="24" fillId="0" borderId="0" xfId="0" applyFont="1" applyFill="1" applyBorder="1" applyAlignment="1">
      <alignment horizontal="left" vertical="center"/>
    </xf>
    <xf numFmtId="0" fontId="24" fillId="0" borderId="18" xfId="0" applyFont="1" applyFill="1" applyBorder="1"/>
    <xf numFmtId="0" fontId="23" fillId="0" borderId="18" xfId="0" applyFont="1" applyFill="1" applyBorder="1"/>
    <xf numFmtId="0" fontId="18" fillId="0" borderId="0" xfId="6" applyFont="1" applyAlignment="1">
      <alignment horizontal="left" indent="2"/>
    </xf>
    <xf numFmtId="0" fontId="5" fillId="0" borderId="0" xfId="6" applyFill="1" applyBorder="1" applyAlignment="1">
      <alignment horizontal="left" vertical="center" readingOrder="1"/>
    </xf>
    <xf numFmtId="0" fontId="18" fillId="0" borderId="0" xfId="6" applyFont="1" applyFill="1" applyBorder="1" applyAlignment="1">
      <alignment horizontal="left" vertical="center" indent="2" readingOrder="1"/>
    </xf>
    <xf numFmtId="0" fontId="18" fillId="0" borderId="0" xfId="6" applyFont="1" applyFill="1" applyBorder="1" applyAlignment="1">
      <alignment horizontal="left" indent="2" readingOrder="1"/>
    </xf>
    <xf numFmtId="0" fontId="5" fillId="0" borderId="0" xfId="6" applyFill="1" applyBorder="1" applyAlignment="1">
      <alignment horizontal="left" vertical="center"/>
    </xf>
    <xf numFmtId="0" fontId="18" fillId="0" borderId="0" xfId="6" applyFont="1" applyFill="1" applyAlignment="1">
      <alignment horizontal="left" indent="2"/>
    </xf>
    <xf numFmtId="0" fontId="18" fillId="0" borderId="0" xfId="6" applyFont="1" applyFill="1" applyBorder="1" applyAlignment="1">
      <alignment horizontal="left" indent="2"/>
    </xf>
    <xf numFmtId="0" fontId="18" fillId="0" borderId="0" xfId="6" applyFont="1" applyFill="1" applyBorder="1" applyAlignment="1">
      <alignment horizontal="left" vertical="center" indent="2"/>
    </xf>
    <xf numFmtId="0" fontId="5" fillId="0" borderId="0" xfId="6" applyBorder="1" applyAlignment="1">
      <alignment vertical="center"/>
    </xf>
    <xf numFmtId="0" fontId="53" fillId="0" borderId="0" xfId="0" applyFont="1" applyAlignment="1">
      <alignment horizontal="left" indent="2"/>
    </xf>
    <xf numFmtId="0" fontId="18" fillId="0" borderId="0" xfId="6" applyFont="1" applyBorder="1" applyAlignment="1">
      <alignment horizontal="left" vertical="center" indent="2"/>
    </xf>
    <xf numFmtId="0" fontId="4" fillId="0" borderId="0" xfId="0" applyFont="1" applyBorder="1" applyAlignment="1">
      <alignment horizontal="left" indent="2"/>
    </xf>
    <xf numFmtId="0" fontId="5" fillId="0" borderId="0" xfId="6" applyAlignment="1"/>
    <xf numFmtId="0" fontId="5" fillId="0" borderId="0" xfId="6" applyAlignment="1">
      <alignment vertical="center"/>
    </xf>
    <xf numFmtId="0" fontId="22" fillId="0" borderId="0" xfId="0" applyFont="1"/>
    <xf numFmtId="0" fontId="18" fillId="0" borderId="0" xfId="6" applyFont="1" applyBorder="1"/>
    <xf numFmtId="0" fontId="19" fillId="0" borderId="21" xfId="0" applyFont="1" applyBorder="1" applyAlignment="1">
      <alignment horizontal="left"/>
    </xf>
    <xf numFmtId="0" fontId="4" fillId="0" borderId="20" xfId="0" applyFont="1" applyBorder="1" applyAlignment="1">
      <alignment horizontal="left"/>
    </xf>
    <xf numFmtId="0" fontId="19" fillId="0" borderId="21" xfId="0" applyFont="1" applyBorder="1" applyAlignment="1">
      <alignment horizontal="right"/>
    </xf>
    <xf numFmtId="0" fontId="19" fillId="0" borderId="19" xfId="0" applyFont="1" applyBorder="1" applyAlignment="1">
      <alignment horizontal="left"/>
    </xf>
    <xf numFmtId="0" fontId="19" fillId="0" borderId="19" xfId="0" applyFont="1" applyBorder="1" applyAlignment="1">
      <alignment horizontal="right"/>
    </xf>
    <xf numFmtId="0" fontId="4" fillId="0" borderId="22" xfId="0" applyFont="1" applyBorder="1" applyAlignment="1">
      <alignment horizontal="left"/>
    </xf>
    <xf numFmtId="0" fontId="4" fillId="0" borderId="0" xfId="0" applyFont="1" applyBorder="1" applyAlignment="1">
      <alignment horizontal="left"/>
    </xf>
    <xf numFmtId="9" fontId="0" fillId="0" borderId="0" xfId="1" applyFont="1" applyBorder="1"/>
    <xf numFmtId="164" fontId="4" fillId="0" borderId="0" xfId="0" applyNumberFormat="1" applyFont="1" applyAlignment="1">
      <alignment horizontal="right"/>
    </xf>
    <xf numFmtId="164" fontId="4" fillId="0" borderId="20" xfId="0" applyNumberFormat="1" applyFont="1" applyBorder="1" applyAlignment="1">
      <alignment horizontal="right"/>
    </xf>
    <xf numFmtId="0" fontId="19" fillId="0" borderId="21" xfId="0" applyFont="1" applyFill="1" applyBorder="1" applyAlignment="1">
      <alignment horizontal="right"/>
    </xf>
    <xf numFmtId="0" fontId="18" fillId="0" borderId="0" xfId="6" applyFont="1" applyAlignment="1"/>
    <xf numFmtId="0" fontId="19" fillId="0" borderId="21" xfId="0" applyFont="1" applyFill="1" applyBorder="1" applyAlignment="1">
      <alignment horizontal="left"/>
    </xf>
    <xf numFmtId="0" fontId="19" fillId="0" borderId="19" xfId="0" applyFont="1" applyBorder="1" applyAlignment="1">
      <alignment horizontal="right" wrapText="1"/>
    </xf>
    <xf numFmtId="0" fontId="4" fillId="0" borderId="19" xfId="0" applyFont="1" applyBorder="1" applyAlignment="1">
      <alignment horizontal="right" wrapText="1"/>
    </xf>
    <xf numFmtId="0" fontId="19" fillId="0" borderId="19" xfId="0" applyFont="1" applyFill="1" applyBorder="1" applyAlignment="1">
      <alignment horizontal="left"/>
    </xf>
    <xf numFmtId="0" fontId="19" fillId="0" borderId="19" xfId="0" applyFont="1" applyFill="1" applyBorder="1" applyAlignment="1">
      <alignment horizontal="right"/>
    </xf>
    <xf numFmtId="0" fontId="19" fillId="0" borderId="21" xfId="0" applyFont="1" applyBorder="1" applyAlignment="1">
      <alignment horizontal="right" wrapText="1"/>
    </xf>
    <xf numFmtId="0" fontId="4" fillId="0" borderId="21" xfId="0" applyFont="1" applyBorder="1" applyAlignment="1">
      <alignment horizontal="right"/>
    </xf>
    <xf numFmtId="0" fontId="73" fillId="0" borderId="0" xfId="308" applyFont="1" applyBorder="1"/>
    <xf numFmtId="49" fontId="62" fillId="0" borderId="21" xfId="308" applyNumberFormat="1" applyFont="1" applyFill="1" applyBorder="1" applyAlignment="1">
      <alignment vertical="center" wrapText="1"/>
    </xf>
    <xf numFmtId="0" fontId="19" fillId="0" borderId="21" xfId="0" applyFont="1" applyFill="1" applyBorder="1" applyAlignment="1">
      <alignment horizontal="right" wrapText="1"/>
    </xf>
    <xf numFmtId="0" fontId="67" fillId="0" borderId="19" xfId="0" applyFont="1" applyBorder="1" applyAlignment="1">
      <alignment horizontal="right" wrapText="1"/>
    </xf>
    <xf numFmtId="0" fontId="19" fillId="0" borderId="19" xfId="0" applyFont="1" applyBorder="1" applyAlignment="1">
      <alignment horizontal="left" wrapText="1"/>
    </xf>
    <xf numFmtId="0" fontId="44" fillId="0" borderId="0" xfId="0" applyFont="1" applyBorder="1"/>
    <xf numFmtId="168" fontId="4" fillId="0" borderId="0" xfId="4" applyNumberFormat="1" applyFont="1"/>
    <xf numFmtId="168" fontId="4" fillId="0" borderId="20" xfId="4" applyNumberFormat="1" applyFont="1" applyBorder="1"/>
    <xf numFmtId="0" fontId="70" fillId="27" borderId="19" xfId="40" applyFont="1" applyFill="1" applyBorder="1" applyAlignment="1">
      <alignment horizontal="right" vertical="center" wrapText="1"/>
    </xf>
    <xf numFmtId="0" fontId="70" fillId="27" borderId="18" xfId="40" applyFont="1" applyFill="1" applyBorder="1" applyAlignment="1">
      <alignment horizontal="left" vertical="center" wrapText="1"/>
    </xf>
    <xf numFmtId="0" fontId="19" fillId="0" borderId="0" xfId="0" applyFont="1" applyBorder="1" applyAlignment="1">
      <alignment horizontal="right"/>
    </xf>
    <xf numFmtId="1" fontId="4" fillId="0" borderId="0" xfId="0" applyNumberFormat="1" applyFont="1" applyFill="1" applyBorder="1" applyAlignment="1">
      <alignment horizontal="right"/>
    </xf>
    <xf numFmtId="1" fontId="4" fillId="0" borderId="20" xfId="0" applyNumberFormat="1" applyFont="1" applyFill="1" applyBorder="1" applyAlignment="1">
      <alignment horizontal="right"/>
    </xf>
    <xf numFmtId="0" fontId="19" fillId="0" borderId="21" xfId="0" applyFont="1" applyBorder="1" applyAlignment="1">
      <alignment horizontal="left" wrapText="1"/>
    </xf>
    <xf numFmtId="0" fontId="19" fillId="0" borderId="21" xfId="0" applyFont="1" applyBorder="1" applyAlignment="1">
      <alignment wrapText="1"/>
    </xf>
    <xf numFmtId="0" fontId="19" fillId="0" borderId="20" xfId="0" applyFont="1" applyBorder="1" applyAlignment="1">
      <alignment horizontal="right"/>
    </xf>
    <xf numFmtId="0" fontId="20" fillId="0" borderId="27" xfId="0" applyFont="1" applyBorder="1" applyAlignment="1">
      <alignment horizontal="right" wrapText="1"/>
    </xf>
    <xf numFmtId="167" fontId="4" fillId="0" borderId="20" xfId="0" applyNumberFormat="1" applyFont="1" applyBorder="1"/>
    <xf numFmtId="1" fontId="4" fillId="0" borderId="0" xfId="0" applyNumberFormat="1" applyFont="1" applyBorder="1" applyAlignment="1">
      <alignment horizontal="right"/>
    </xf>
    <xf numFmtId="0" fontId="4" fillId="0" borderId="0" xfId="0" applyFont="1" applyFill="1" applyBorder="1" applyAlignment="1">
      <alignment horizontal="left"/>
    </xf>
    <xf numFmtId="0" fontId="4" fillId="0" borderId="20" xfId="0" applyFont="1" applyFill="1" applyBorder="1" applyAlignment="1">
      <alignment horizontal="left"/>
    </xf>
    <xf numFmtId="164" fontId="4" fillId="0" borderId="20" xfId="0" applyNumberFormat="1" applyFont="1" applyBorder="1"/>
    <xf numFmtId="0" fontId="4" fillId="0" borderId="0" xfId="0" applyFont="1" applyFill="1" applyAlignment="1">
      <alignment wrapText="1"/>
    </xf>
    <xf numFmtId="0" fontId="19" fillId="0" borderId="30" xfId="0" applyFont="1" applyFill="1" applyBorder="1" applyAlignment="1">
      <alignment horizontal="left"/>
    </xf>
    <xf numFmtId="0" fontId="19" fillId="0" borderId="30" xfId="0" applyFont="1" applyFill="1" applyBorder="1" applyAlignment="1">
      <alignment horizontal="right" wrapText="1"/>
    </xf>
    <xf numFmtId="164" fontId="4" fillId="0" borderId="0" xfId="0" applyNumberFormat="1" applyFont="1" applyFill="1" applyAlignment="1">
      <alignment horizontal="right"/>
    </xf>
    <xf numFmtId="0" fontId="4" fillId="0" borderId="31" xfId="0" applyFont="1" applyFill="1" applyBorder="1" applyAlignment="1">
      <alignment horizontal="left"/>
    </xf>
    <xf numFmtId="164" fontId="4" fillId="0" borderId="32" xfId="0" applyNumberFormat="1" applyFont="1" applyFill="1" applyBorder="1" applyAlignment="1">
      <alignment horizontal="right"/>
    </xf>
    <xf numFmtId="164" fontId="4" fillId="0" borderId="20" xfId="0" applyNumberFormat="1" applyFont="1" applyFill="1" applyBorder="1" applyAlignment="1">
      <alignment horizontal="right"/>
    </xf>
    <xf numFmtId="0" fontId="23" fillId="0" borderId="33" xfId="0" applyFont="1" applyBorder="1"/>
    <xf numFmtId="0" fontId="0" fillId="27" borderId="0" xfId="0" applyFill="1" applyBorder="1"/>
    <xf numFmtId="0" fontId="18" fillId="27" borderId="0" xfId="6" applyFont="1" applyFill="1" applyBorder="1"/>
    <xf numFmtId="0" fontId="53" fillId="27" borderId="0" xfId="0" applyFont="1" applyFill="1" applyBorder="1"/>
    <xf numFmtId="0" fontId="75" fillId="0" borderId="0" xfId="0" applyFont="1"/>
    <xf numFmtId="0" fontId="4" fillId="27" borderId="33" xfId="0" applyFont="1" applyFill="1" applyBorder="1"/>
    <xf numFmtId="0" fontId="19" fillId="27" borderId="19" xfId="0" applyFont="1" applyFill="1" applyBorder="1" applyAlignment="1">
      <alignment horizontal="left"/>
    </xf>
    <xf numFmtId="0" fontId="19" fillId="27" borderId="19" xfId="0" applyFont="1" applyFill="1" applyBorder="1" applyAlignment="1">
      <alignment horizontal="right"/>
    </xf>
    <xf numFmtId="0" fontId="4" fillId="27" borderId="0" xfId="0" applyFont="1" applyFill="1" applyAlignment="1">
      <alignment horizontal="left"/>
    </xf>
    <xf numFmtId="0" fontId="4" fillId="27" borderId="0" xfId="0" applyFont="1" applyFill="1"/>
    <xf numFmtId="0" fontId="23" fillId="27" borderId="0" xfId="0" applyFont="1" applyFill="1" applyBorder="1"/>
    <xf numFmtId="0" fontId="5" fillId="27" borderId="0" xfId="6" applyFill="1" applyBorder="1"/>
    <xf numFmtId="0" fontId="0" fillId="27" borderId="0" xfId="0" applyFill="1"/>
    <xf numFmtId="164" fontId="4" fillId="27" borderId="0" xfId="0" applyNumberFormat="1" applyFont="1" applyFill="1"/>
    <xf numFmtId="0" fontId="0" fillId="27" borderId="33" xfId="0" applyFill="1" applyBorder="1"/>
    <xf numFmtId="164" fontId="4" fillId="0" borderId="22" xfId="0" applyNumberFormat="1" applyFont="1" applyBorder="1"/>
    <xf numFmtId="164" fontId="4" fillId="0" borderId="0" xfId="0" applyNumberFormat="1" applyFont="1" applyBorder="1"/>
    <xf numFmtId="0" fontId="24" fillId="27" borderId="0" xfId="0" applyFont="1" applyFill="1" applyBorder="1" applyAlignment="1">
      <alignment horizontal="left" vertical="center" readingOrder="1"/>
    </xf>
    <xf numFmtId="0" fontId="3" fillId="27" borderId="0" xfId="401" applyFill="1"/>
    <xf numFmtId="0" fontId="74" fillId="27" borderId="0" xfId="401" applyFont="1" applyFill="1"/>
    <xf numFmtId="0" fontId="4" fillId="27" borderId="0" xfId="401" applyFont="1" applyFill="1" applyAlignment="1">
      <alignment horizontal="right"/>
    </xf>
    <xf numFmtId="0" fontId="5" fillId="27" borderId="0" xfId="6" applyFill="1"/>
    <xf numFmtId="0" fontId="19" fillId="27" borderId="35" xfId="0" applyFont="1" applyFill="1" applyBorder="1" applyAlignment="1">
      <alignment horizontal="left"/>
    </xf>
    <xf numFmtId="0" fontId="19" fillId="27" borderId="35" xfId="0" applyFont="1" applyFill="1" applyBorder="1" applyAlignment="1">
      <alignment horizontal="right"/>
    </xf>
    <xf numFmtId="0" fontId="4" fillId="27" borderId="22" xfId="0" applyFont="1" applyFill="1" applyBorder="1" applyAlignment="1">
      <alignment horizontal="left"/>
    </xf>
    <xf numFmtId="0" fontId="4" fillId="27" borderId="0" xfId="0" applyFont="1" applyFill="1" applyBorder="1" applyAlignment="1">
      <alignment horizontal="left"/>
    </xf>
    <xf numFmtId="0" fontId="3" fillId="27" borderId="33" xfId="401" applyFill="1" applyBorder="1"/>
    <xf numFmtId="0" fontId="3" fillId="27" borderId="0" xfId="400" applyFill="1"/>
    <xf numFmtId="0" fontId="20" fillId="27" borderId="0" xfId="400" applyFont="1" applyFill="1" applyAlignment="1">
      <alignment horizontal="right"/>
    </xf>
    <xf numFmtId="0" fontId="19" fillId="27" borderId="35" xfId="0" applyFont="1" applyFill="1" applyBorder="1" applyAlignment="1">
      <alignment horizontal="left" wrapText="1"/>
    </xf>
    <xf numFmtId="0" fontId="19" fillId="27" borderId="35" xfId="0" applyFont="1" applyFill="1" applyBorder="1" applyAlignment="1">
      <alignment horizontal="right" wrapText="1"/>
    </xf>
    <xf numFmtId="0" fontId="3" fillId="27" borderId="0" xfId="400" applyFill="1" applyAlignment="1">
      <alignment wrapText="1"/>
    </xf>
    <xf numFmtId="1" fontId="4" fillId="27" borderId="22" xfId="1" applyNumberFormat="1" applyFont="1" applyFill="1" applyBorder="1" applyAlignment="1">
      <alignment horizontal="right"/>
    </xf>
    <xf numFmtId="1" fontId="4" fillId="27" borderId="22" xfId="1" applyNumberFormat="1" applyFont="1" applyFill="1" applyBorder="1"/>
    <xf numFmtId="1" fontId="4" fillId="27" borderId="0" xfId="1" applyNumberFormat="1" applyFont="1" applyFill="1" applyBorder="1" applyAlignment="1">
      <alignment horizontal="right"/>
    </xf>
    <xf numFmtId="1" fontId="4" fillId="27" borderId="0" xfId="1" applyNumberFormat="1" applyFont="1" applyFill="1" applyBorder="1"/>
    <xf numFmtId="0" fontId="19" fillId="0" borderId="35" xfId="308" applyFont="1" applyFill="1" applyBorder="1" applyAlignment="1">
      <alignment horizontal="left"/>
    </xf>
    <xf numFmtId="0" fontId="19" fillId="0" borderId="35" xfId="0" applyFont="1" applyBorder="1" applyAlignment="1">
      <alignment horizontal="left"/>
    </xf>
    <xf numFmtId="2" fontId="4" fillId="0" borderId="0" xfId="0" applyNumberFormat="1" applyFont="1" applyFill="1" applyBorder="1" applyAlignment="1">
      <alignment horizontal="right" vertical="top"/>
    </xf>
    <xf numFmtId="2" fontId="4" fillId="0" borderId="0" xfId="0" applyNumberFormat="1" applyFont="1"/>
    <xf numFmtId="0" fontId="19" fillId="0" borderId="35" xfId="0" applyFont="1" applyFill="1" applyBorder="1" applyAlignment="1">
      <alignment horizontal="center" wrapText="1"/>
    </xf>
    <xf numFmtId="0" fontId="19" fillId="0" borderId="35" xfId="0" applyFont="1" applyBorder="1" applyAlignment="1">
      <alignment horizontal="right"/>
    </xf>
    <xf numFmtId="2" fontId="4" fillId="0" borderId="20" xfId="0" applyNumberFormat="1" applyFont="1" applyBorder="1"/>
    <xf numFmtId="0" fontId="23" fillId="27" borderId="33" xfId="0" applyFont="1" applyFill="1" applyBorder="1"/>
    <xf numFmtId="0" fontId="23" fillId="27" borderId="0" xfId="0" applyFont="1" applyFill="1"/>
    <xf numFmtId="0" fontId="4" fillId="27" borderId="0" xfId="0" applyFont="1" applyFill="1" applyBorder="1" applyAlignment="1">
      <alignment horizontal="right"/>
    </xf>
    <xf numFmtId="0" fontId="19" fillId="27" borderId="0" xfId="0" applyFont="1" applyFill="1"/>
    <xf numFmtId="0" fontId="0" fillId="27" borderId="0" xfId="0" applyFill="1" applyAlignment="1">
      <alignment wrapText="1"/>
    </xf>
    <xf numFmtId="0" fontId="24" fillId="27" borderId="0" xfId="0" applyFont="1" applyFill="1"/>
    <xf numFmtId="0" fontId="76" fillId="0" borderId="0" xfId="0" applyFont="1"/>
    <xf numFmtId="169" fontId="71" fillId="27" borderId="0" xfId="1" applyNumberFormat="1" applyFont="1" applyFill="1" applyAlignment="1">
      <alignment horizontal="left"/>
    </xf>
    <xf numFmtId="0" fontId="20" fillId="27" borderId="0" xfId="0" applyFont="1" applyFill="1"/>
    <xf numFmtId="0" fontId="77" fillId="27" borderId="36" xfId="0" applyFont="1" applyFill="1" applyBorder="1" applyAlignment="1">
      <alignment horizontal="left" wrapText="1" indent="1"/>
    </xf>
    <xf numFmtId="0" fontId="4" fillId="27" borderId="37" xfId="0" applyFont="1" applyFill="1" applyBorder="1" applyAlignment="1">
      <alignment horizontal="left" indent="1"/>
    </xf>
    <xf numFmtId="0" fontId="19" fillId="27" borderId="20" xfId="0" applyFont="1" applyFill="1" applyBorder="1" applyAlignment="1">
      <alignment horizontal="right"/>
    </xf>
    <xf numFmtId="0" fontId="20" fillId="27" borderId="20" xfId="0" applyFont="1" applyFill="1" applyBorder="1" applyAlignment="1">
      <alignment horizontal="right"/>
    </xf>
    <xf numFmtId="0" fontId="4" fillId="27" borderId="38" xfId="0" applyFont="1" applyFill="1" applyBorder="1" applyAlignment="1">
      <alignment horizontal="left" indent="1"/>
    </xf>
    <xf numFmtId="164" fontId="19" fillId="27" borderId="0" xfId="0" applyNumberFormat="1" applyFont="1" applyFill="1" applyAlignment="1">
      <alignment horizontal="right"/>
    </xf>
    <xf numFmtId="164" fontId="20" fillId="27" borderId="0" xfId="0" applyNumberFormat="1" applyFont="1" applyFill="1" applyAlignment="1">
      <alignment horizontal="right"/>
    </xf>
    <xf numFmtId="0" fontId="0" fillId="27" borderId="20" xfId="0" applyFill="1" applyBorder="1"/>
    <xf numFmtId="0" fontId="0" fillId="27" borderId="19" xfId="0" applyFill="1" applyBorder="1"/>
    <xf numFmtId="164" fontId="4" fillId="27" borderId="0" xfId="0" applyNumberFormat="1" applyFont="1" applyFill="1" applyAlignment="1">
      <alignment horizontal="right"/>
    </xf>
    <xf numFmtId="0" fontId="20" fillId="27" borderId="20" xfId="0" applyFont="1" applyFill="1" applyBorder="1" applyAlignment="1">
      <alignment horizontal="right" wrapText="1"/>
    </xf>
    <xf numFmtId="0" fontId="19" fillId="27" borderId="20" xfId="0" applyFont="1" applyFill="1" applyBorder="1" applyAlignment="1">
      <alignment horizontal="right" wrapText="1"/>
    </xf>
    <xf numFmtId="164" fontId="78" fillId="0" borderId="0" xfId="0" applyNumberFormat="1" applyFont="1" applyAlignment="1">
      <alignment horizontal="right"/>
    </xf>
    <xf numFmtId="164" fontId="44" fillId="0" borderId="0" xfId="0" applyNumberFormat="1" applyFont="1" applyAlignment="1">
      <alignment horizontal="right"/>
    </xf>
    <xf numFmtId="164" fontId="44" fillId="0" borderId="20" xfId="0" applyNumberFormat="1" applyFont="1" applyBorder="1" applyAlignment="1">
      <alignment horizontal="right"/>
    </xf>
    <xf numFmtId="0" fontId="23" fillId="0" borderId="19" xfId="0" applyFont="1" applyBorder="1"/>
    <xf numFmtId="164" fontId="4" fillId="0" borderId="0" xfId="0" applyNumberFormat="1" applyFont="1" applyBorder="1" applyAlignment="1">
      <alignment horizontal="right"/>
    </xf>
    <xf numFmtId="0" fontId="4" fillId="0" borderId="33" xfId="0" applyFont="1" applyBorder="1" applyAlignment="1">
      <alignment horizontal="left" vertical="center"/>
    </xf>
    <xf numFmtId="0" fontId="0" fillId="0" borderId="33" xfId="0" applyBorder="1"/>
    <xf numFmtId="0" fontId="4" fillId="27" borderId="0" xfId="0" applyFont="1" applyFill="1" applyBorder="1" applyAlignment="1">
      <alignment horizontal="left" indent="1"/>
    </xf>
    <xf numFmtId="0" fontId="19" fillId="27" borderId="0" xfId="0" applyFont="1" applyFill="1" applyBorder="1" applyAlignment="1">
      <alignment horizontal="right"/>
    </xf>
    <xf numFmtId="1" fontId="4" fillId="27" borderId="0" xfId="0" applyNumberFormat="1" applyFont="1" applyFill="1" applyBorder="1" applyAlignment="1">
      <alignment horizontal="right"/>
    </xf>
    <xf numFmtId="1" fontId="4" fillId="27" borderId="20" xfId="0" applyNumberFormat="1" applyFont="1" applyFill="1" applyBorder="1" applyAlignment="1">
      <alignment horizontal="right"/>
    </xf>
    <xf numFmtId="167" fontId="4" fillId="27" borderId="0" xfId="0" applyNumberFormat="1" applyFont="1" applyFill="1"/>
    <xf numFmtId="0" fontId="23" fillId="27" borderId="18" xfId="0" applyFont="1" applyFill="1" applyBorder="1"/>
    <xf numFmtId="0" fontId="5" fillId="27" borderId="0" xfId="6" applyFill="1" applyAlignment="1"/>
    <xf numFmtId="0" fontId="49" fillId="27" borderId="0" xfId="0" applyFont="1" applyFill="1"/>
    <xf numFmtId="0" fontId="4" fillId="27" borderId="20" xfId="0" applyFont="1" applyFill="1" applyBorder="1"/>
    <xf numFmtId="0" fontId="19" fillId="27" borderId="21" xfId="0" applyFont="1" applyFill="1" applyBorder="1" applyAlignment="1">
      <alignment horizontal="left"/>
    </xf>
    <xf numFmtId="0" fontId="19" fillId="27" borderId="21" xfId="0" applyFont="1" applyFill="1" applyBorder="1" applyAlignment="1">
      <alignment horizontal="center"/>
    </xf>
    <xf numFmtId="0" fontId="19" fillId="27" borderId="21" xfId="0" applyFont="1" applyFill="1" applyBorder="1" applyAlignment="1">
      <alignment horizontal="right"/>
    </xf>
    <xf numFmtId="0" fontId="4" fillId="27" borderId="0" xfId="0" applyFont="1" applyFill="1" applyBorder="1"/>
    <xf numFmtId="17" fontId="4" fillId="27" borderId="0" xfId="0" quotePrefix="1" applyNumberFormat="1" applyFont="1" applyFill="1" applyBorder="1"/>
    <xf numFmtId="3" fontId="4" fillId="27" borderId="0" xfId="0" applyNumberFormat="1" applyFont="1" applyFill="1" applyBorder="1"/>
    <xf numFmtId="164" fontId="4" fillId="27" borderId="0" xfId="0" applyNumberFormat="1" applyFont="1" applyFill="1" applyBorder="1"/>
    <xf numFmtId="3" fontId="4" fillId="27" borderId="0" xfId="81" applyNumberFormat="1" applyFont="1" applyFill="1" applyBorder="1" applyAlignment="1">
      <alignment horizontal="right" vertical="center"/>
    </xf>
    <xf numFmtId="3" fontId="4" fillId="27" borderId="20" xfId="0" applyNumberFormat="1" applyFont="1" applyFill="1" applyBorder="1"/>
    <xf numFmtId="164" fontId="4" fillId="27" borderId="20" xfId="0" applyNumberFormat="1" applyFont="1" applyFill="1" applyBorder="1"/>
    <xf numFmtId="0" fontId="4" fillId="27" borderId="0" xfId="0" applyFont="1" applyFill="1" applyAlignment="1">
      <alignment horizontal="left" indent="1"/>
    </xf>
    <xf numFmtId="0" fontId="4" fillId="27" borderId="0" xfId="0" applyFont="1" applyFill="1" applyBorder="1" applyAlignment="1">
      <alignment horizontal="left" wrapText="1" indent="1"/>
    </xf>
    <xf numFmtId="0" fontId="4" fillId="27" borderId="20" xfId="0" applyFont="1" applyFill="1" applyBorder="1" applyAlignment="1">
      <alignment horizontal="left" wrapText="1" indent="1"/>
    </xf>
    <xf numFmtId="0" fontId="4" fillId="27" borderId="0" xfId="0" applyFont="1" applyFill="1" applyBorder="1" applyAlignment="1">
      <alignment horizontal="left" wrapText="1"/>
    </xf>
    <xf numFmtId="0" fontId="4" fillId="27" borderId="20" xfId="0" applyFont="1" applyFill="1" applyBorder="1" applyAlignment="1">
      <alignment horizontal="left" wrapText="1"/>
    </xf>
    <xf numFmtId="0" fontId="19" fillId="27" borderId="0" xfId="0" applyFont="1" applyFill="1" applyBorder="1" applyAlignment="1">
      <alignment horizontal="right" wrapText="1"/>
    </xf>
    <xf numFmtId="0" fontId="0" fillId="0" borderId="39" xfId="0" applyBorder="1"/>
    <xf numFmtId="0" fontId="52" fillId="0" borderId="39" xfId="0" applyFont="1" applyFill="1" applyBorder="1"/>
    <xf numFmtId="0" fontId="4" fillId="0" borderId="20" xfId="0" applyFont="1" applyFill="1" applyBorder="1" applyAlignment="1">
      <alignment horizontal="left" indent="1"/>
    </xf>
    <xf numFmtId="0" fontId="4" fillId="0" borderId="0" xfId="0" applyFont="1" applyFill="1" applyBorder="1" applyAlignment="1"/>
    <xf numFmtId="0" fontId="19" fillId="0" borderId="35" xfId="0" applyFont="1" applyFill="1" applyBorder="1" applyAlignment="1">
      <alignment horizontal="right"/>
    </xf>
    <xf numFmtId="0" fontId="24" fillId="0" borderId="0" xfId="0" applyFont="1" applyFill="1" applyBorder="1" applyAlignment="1"/>
    <xf numFmtId="0" fontId="46" fillId="0" borderId="0" xfId="0" applyFont="1" applyFill="1" applyAlignment="1">
      <alignment vertical="center"/>
    </xf>
    <xf numFmtId="0" fontId="24" fillId="0" borderId="0" xfId="0" applyFont="1" applyFill="1" applyBorder="1" applyAlignment="1">
      <alignment horizontal="left" vertical="center" readingOrder="1"/>
    </xf>
    <xf numFmtId="0" fontId="4" fillId="0" borderId="0" xfId="308" applyFont="1" applyFill="1"/>
    <xf numFmtId="49" fontId="19" fillId="0" borderId="35" xfId="308" applyNumberFormat="1" applyFont="1" applyFill="1" applyBorder="1" applyAlignment="1">
      <alignment horizontal="right" vertical="center" wrapText="1"/>
    </xf>
    <xf numFmtId="2" fontId="19" fillId="0" borderId="21" xfId="0" applyNumberFormat="1" applyFont="1" applyBorder="1" applyAlignment="1">
      <alignment horizontal="right"/>
    </xf>
    <xf numFmtId="2" fontId="19" fillId="0" borderId="35" xfId="0" applyNumberFormat="1" applyFont="1" applyBorder="1" applyAlignment="1">
      <alignment horizontal="right"/>
    </xf>
    <xf numFmtId="9" fontId="4" fillId="0" borderId="20" xfId="1" applyFont="1" applyBorder="1"/>
    <xf numFmtId="0" fontId="19" fillId="0" borderId="35" xfId="0" applyFont="1" applyFill="1" applyBorder="1" applyAlignment="1">
      <alignment horizontal="right" wrapText="1"/>
    </xf>
    <xf numFmtId="0" fontId="19" fillId="0" borderId="35" xfId="0" applyFont="1" applyFill="1" applyBorder="1" applyAlignment="1">
      <alignment horizontal="left" wrapText="1"/>
    </xf>
    <xf numFmtId="0" fontId="24" fillId="0" borderId="33" xfId="0" applyFont="1" applyFill="1" applyBorder="1"/>
    <xf numFmtId="0" fontId="19" fillId="27" borderId="19" xfId="0" applyFont="1" applyFill="1" applyBorder="1" applyAlignment="1">
      <alignment horizontal="right" wrapText="1"/>
    </xf>
    <xf numFmtId="0" fontId="24" fillId="27" borderId="33" xfId="0" applyFont="1" applyFill="1" applyBorder="1"/>
    <xf numFmtId="0" fontId="4" fillId="27" borderId="0" xfId="0" applyFont="1" applyFill="1" applyAlignment="1">
      <alignment horizontal="left" vertical="center"/>
    </xf>
    <xf numFmtId="0" fontId="4" fillId="27" borderId="0" xfId="0" applyFont="1" applyFill="1" applyBorder="1" applyAlignment="1">
      <alignment horizontal="left" vertical="center"/>
    </xf>
    <xf numFmtId="0" fontId="24" fillId="27" borderId="0" xfId="0" applyFont="1" applyFill="1" applyBorder="1" applyAlignment="1">
      <alignment vertical="center"/>
    </xf>
    <xf numFmtId="0" fontId="19" fillId="27" borderId="29" xfId="0" applyFont="1" applyFill="1" applyBorder="1" applyAlignment="1">
      <alignment horizontal="center" wrapText="1"/>
    </xf>
    <xf numFmtId="0" fontId="24" fillId="27" borderId="18" xfId="0" applyFont="1" applyFill="1" applyBorder="1" applyAlignment="1"/>
    <xf numFmtId="0" fontId="19" fillId="27" borderId="28" xfId="0" applyFont="1" applyFill="1" applyBorder="1" applyAlignment="1">
      <alignment horizontal="right" wrapText="1"/>
    </xf>
    <xf numFmtId="0" fontId="24" fillId="27" borderId="18" xfId="0" applyFont="1" applyFill="1" applyBorder="1"/>
    <xf numFmtId="17" fontId="4" fillId="27" borderId="20" xfId="0" quotePrefix="1" applyNumberFormat="1" applyFont="1" applyFill="1" applyBorder="1"/>
    <xf numFmtId="49" fontId="62" fillId="0" borderId="40" xfId="308" applyNumberFormat="1" applyFont="1" applyFill="1" applyBorder="1" applyAlignment="1">
      <alignment horizontal="right" vertical="center" wrapText="1"/>
    </xf>
    <xf numFmtId="0" fontId="72" fillId="0" borderId="0" xfId="28" applyFont="1" applyFill="1" applyBorder="1" applyAlignment="1"/>
    <xf numFmtId="0" fontId="73" fillId="0" borderId="0" xfId="308" applyFont="1"/>
    <xf numFmtId="0" fontId="81" fillId="0" borderId="0" xfId="308" applyFont="1" applyAlignment="1">
      <alignment horizontal="right"/>
    </xf>
    <xf numFmtId="49" fontId="60" fillId="0" borderId="0" xfId="308" applyNumberFormat="1" applyFont="1" applyFill="1" applyBorder="1" applyAlignment="1">
      <alignment horizontal="right" vertical="center" wrapText="1"/>
    </xf>
    <xf numFmtId="0" fontId="2" fillId="0" borderId="0" xfId="402" applyBorder="1"/>
    <xf numFmtId="0" fontId="2" fillId="0" borderId="0" xfId="402"/>
    <xf numFmtId="0" fontId="2" fillId="0" borderId="20" xfId="402" applyBorder="1"/>
    <xf numFmtId="0" fontId="69" fillId="0" borderId="20" xfId="402" applyFont="1" applyBorder="1" applyAlignment="1">
      <alignment horizontal="right"/>
    </xf>
    <xf numFmtId="0" fontId="70" fillId="27" borderId="19" xfId="402" applyFont="1" applyFill="1" applyBorder="1" applyAlignment="1">
      <alignment vertical="center" wrapText="1"/>
    </xf>
    <xf numFmtId="0" fontId="70" fillId="27" borderId="19" xfId="402" applyFont="1" applyFill="1" applyBorder="1" applyAlignment="1">
      <alignment horizontal="center" vertical="center" wrapText="1"/>
    </xf>
    <xf numFmtId="0" fontId="54" fillId="27" borderId="0" xfId="402" applyFont="1" applyFill="1" applyBorder="1" applyAlignment="1">
      <alignment horizontal="left" vertical="center" wrapText="1"/>
    </xf>
    <xf numFmtId="164" fontId="44" fillId="0" borderId="0" xfId="0" applyNumberFormat="1" applyFont="1" applyAlignment="1">
      <alignment horizontal="center"/>
    </xf>
    <xf numFmtId="0" fontId="54" fillId="27" borderId="20" xfId="402" applyFont="1" applyFill="1" applyBorder="1" applyAlignment="1">
      <alignment horizontal="left" vertical="center" wrapText="1"/>
    </xf>
    <xf numFmtId="164" fontId="44" fillId="0" borderId="20" xfId="0" applyNumberFormat="1" applyFont="1" applyBorder="1" applyAlignment="1">
      <alignment horizontal="center"/>
    </xf>
    <xf numFmtId="0" fontId="5" fillId="0" borderId="0" xfId="6" applyAlignment="1">
      <alignment horizontal="right"/>
    </xf>
    <xf numFmtId="0" fontId="4" fillId="27" borderId="0" xfId="0" applyFont="1" applyFill="1" applyAlignment="1">
      <alignment horizontal="right"/>
    </xf>
    <xf numFmtId="0" fontId="0" fillId="27" borderId="39" xfId="0" applyFill="1" applyBorder="1"/>
    <xf numFmtId="0" fontId="77" fillId="27" borderId="0" xfId="0" applyFont="1" applyFill="1" applyBorder="1" applyAlignment="1">
      <alignment horizontal="center"/>
    </xf>
    <xf numFmtId="1" fontId="90" fillId="27" borderId="0" xfId="0" applyNumberFormat="1" applyFont="1" applyFill="1" applyBorder="1" applyAlignment="1">
      <alignment horizontal="right"/>
    </xf>
    <xf numFmtId="164" fontId="19" fillId="27" borderId="0" xfId="0" applyNumberFormat="1" applyFont="1" applyFill="1" applyBorder="1" applyAlignment="1">
      <alignment horizontal="right"/>
    </xf>
    <xf numFmtId="164" fontId="20" fillId="27" borderId="0" xfId="0" applyNumberFormat="1" applyFont="1" applyFill="1" applyBorder="1" applyAlignment="1">
      <alignment horizontal="right"/>
    </xf>
    <xf numFmtId="1" fontId="90" fillId="27" borderId="0" xfId="0" applyNumberFormat="1" applyFont="1" applyFill="1" applyBorder="1"/>
    <xf numFmtId="0" fontId="90" fillId="27" borderId="41" xfId="0" applyFont="1" applyFill="1" applyBorder="1" applyAlignment="1">
      <alignment horizontal="left" indent="1"/>
    </xf>
    <xf numFmtId="1" fontId="90" fillId="27" borderId="41" xfId="0" applyNumberFormat="1" applyFont="1" applyFill="1" applyBorder="1"/>
    <xf numFmtId="0" fontId="90" fillId="27" borderId="20" xfId="0" applyFont="1" applyFill="1" applyBorder="1" applyAlignment="1">
      <alignment horizontal="left" indent="1"/>
    </xf>
    <xf numFmtId="0" fontId="90" fillId="27" borderId="20" xfId="0" applyFont="1" applyFill="1" applyBorder="1"/>
    <xf numFmtId="0" fontId="70" fillId="0" borderId="19" xfId="402" applyFont="1" applyFill="1" applyBorder="1" applyAlignment="1">
      <alignment horizontal="center" vertical="center" wrapText="1"/>
    </xf>
    <xf numFmtId="0" fontId="24" fillId="0" borderId="0" xfId="402" applyFont="1" applyFill="1" applyBorder="1"/>
    <xf numFmtId="0" fontId="4" fillId="0" borderId="0" xfId="0" applyFont="1" applyFill="1" applyAlignment="1">
      <alignment horizontal="right"/>
    </xf>
    <xf numFmtId="0" fontId="24" fillId="0" borderId="39" xfId="0" applyFont="1" applyFill="1" applyBorder="1" applyAlignment="1">
      <alignment horizontal="left"/>
    </xf>
    <xf numFmtId="0" fontId="19" fillId="27" borderId="19" xfId="0" applyFont="1" applyFill="1" applyBorder="1" applyAlignment="1">
      <alignment horizontal="left" wrapText="1"/>
    </xf>
    <xf numFmtId="0" fontId="24" fillId="27" borderId="39" xfId="0" applyFont="1" applyFill="1" applyBorder="1"/>
    <xf numFmtId="0" fontId="20" fillId="27" borderId="0" xfId="0" applyFont="1" applyFill="1" applyBorder="1" applyAlignment="1">
      <alignment horizontal="right"/>
    </xf>
    <xf numFmtId="0" fontId="82" fillId="27" borderId="0" xfId="0" applyFont="1" applyFill="1" applyAlignment="1"/>
    <xf numFmtId="0" fontId="83" fillId="27" borderId="0" xfId="0" applyFont="1" applyFill="1"/>
    <xf numFmtId="0" fontId="84" fillId="27" borderId="0" xfId="0" applyFont="1" applyFill="1"/>
    <xf numFmtId="0" fontId="86" fillId="27" borderId="0" xfId="0" applyFont="1" applyFill="1" applyBorder="1" applyAlignment="1">
      <alignment horizontal="center" wrapText="1"/>
    </xf>
    <xf numFmtId="0" fontId="88" fillId="27" borderId="0" xfId="0" applyFont="1" applyFill="1" applyBorder="1" applyAlignment="1"/>
    <xf numFmtId="0" fontId="89" fillId="27" borderId="0" xfId="0" applyFont="1" applyFill="1" applyBorder="1" applyAlignment="1"/>
    <xf numFmtId="1" fontId="89" fillId="27" borderId="0" xfId="0" applyNumberFormat="1" applyFont="1" applyFill="1" applyBorder="1" applyAlignment="1"/>
    <xf numFmtId="3" fontId="84" fillId="27" borderId="0" xfId="0" applyNumberFormat="1" applyFont="1" applyFill="1" applyBorder="1" applyAlignment="1"/>
    <xf numFmtId="0" fontId="89" fillId="27" borderId="0" xfId="403" applyFont="1" applyFill="1" applyBorder="1" applyAlignment="1">
      <alignment horizontal="left" wrapText="1"/>
    </xf>
    <xf numFmtId="3" fontId="84" fillId="27" borderId="0" xfId="403" applyNumberFormat="1" applyFont="1" applyFill="1" applyBorder="1" applyAlignment="1">
      <alignment horizontal="right"/>
    </xf>
    <xf numFmtId="0" fontId="83" fillId="27" borderId="20" xfId="0" applyFont="1" applyFill="1" applyBorder="1"/>
    <xf numFmtId="0" fontId="84" fillId="27" borderId="20" xfId="0" applyFont="1" applyFill="1" applyBorder="1"/>
    <xf numFmtId="0" fontId="77" fillId="27" borderId="0" xfId="0" applyFont="1" applyFill="1" applyBorder="1" applyAlignment="1">
      <alignment horizontal="left" wrapText="1" indent="1"/>
    </xf>
    <xf numFmtId="0" fontId="77" fillId="27" borderId="0" xfId="0" applyFont="1" applyFill="1" applyBorder="1" applyAlignment="1">
      <alignment horizontal="center" wrapText="1"/>
    </xf>
    <xf numFmtId="1" fontId="23" fillId="27" borderId="0" xfId="1" applyNumberFormat="1" applyFont="1" applyFill="1"/>
    <xf numFmtId="0" fontId="4" fillId="0" borderId="2" xfId="0" applyFont="1" applyBorder="1" applyAlignment="1">
      <alignment horizontal="center"/>
    </xf>
    <xf numFmtId="0" fontId="19" fillId="0" borderId="34" xfId="0" applyFont="1" applyFill="1" applyBorder="1" applyAlignment="1">
      <alignment horizontal="center"/>
    </xf>
    <xf numFmtId="0" fontId="19" fillId="0" borderId="34" xfId="0" applyFont="1" applyFill="1" applyBorder="1" applyAlignment="1">
      <alignment horizontal="center" wrapText="1"/>
    </xf>
    <xf numFmtId="0" fontId="19" fillId="0" borderId="2" xfId="0" applyFont="1" applyBorder="1" applyAlignment="1">
      <alignment horizontal="center"/>
    </xf>
    <xf numFmtId="0" fontId="19" fillId="0" borderId="2" xfId="0" applyFont="1" applyFill="1" applyBorder="1" applyAlignment="1">
      <alignment horizontal="center"/>
    </xf>
    <xf numFmtId="0" fontId="77" fillId="27" borderId="33" xfId="0" applyFont="1" applyFill="1" applyBorder="1" applyAlignment="1">
      <alignment horizontal="center" wrapText="1"/>
    </xf>
    <xf numFmtId="0" fontId="77" fillId="27" borderId="33" xfId="0" applyFont="1" applyFill="1" applyBorder="1" applyAlignment="1">
      <alignment horizontal="center"/>
    </xf>
    <xf numFmtId="0" fontId="85" fillId="27" borderId="39" xfId="0" applyFont="1" applyFill="1" applyBorder="1" applyAlignment="1">
      <alignment horizontal="center"/>
    </xf>
    <xf numFmtId="0" fontId="86" fillId="27" borderId="39" xfId="0" applyFont="1" applyFill="1" applyBorder="1" applyAlignment="1">
      <alignment horizontal="center"/>
    </xf>
    <xf numFmtId="0" fontId="87" fillId="27" borderId="39" xfId="0" applyFont="1" applyFill="1" applyBorder="1" applyAlignment="1">
      <alignment horizontal="center" wrapText="1"/>
    </xf>
    <xf numFmtId="0" fontId="87" fillId="27" borderId="0" xfId="0" applyFont="1" applyFill="1" applyBorder="1" applyAlignment="1">
      <alignment horizontal="center" wrapText="1"/>
    </xf>
    <xf numFmtId="0" fontId="86" fillId="27" borderId="0" xfId="0" applyFont="1" applyFill="1" applyBorder="1" applyAlignment="1">
      <alignment horizontal="center"/>
    </xf>
    <xf numFmtId="0" fontId="84" fillId="27" borderId="20" xfId="0" applyFont="1" applyFill="1" applyBorder="1" applyAlignment="1">
      <alignment horizontal="left" wrapText="1"/>
    </xf>
    <xf numFmtId="0" fontId="24" fillId="0" borderId="0" xfId="0" applyFont="1" applyFill="1" applyBorder="1" applyAlignment="1">
      <alignment horizontal="left" wrapText="1"/>
    </xf>
    <xf numFmtId="0" fontId="70" fillId="27" borderId="0" xfId="402" applyFont="1" applyFill="1" applyBorder="1" applyAlignment="1">
      <alignment horizontal="center" vertical="center" wrapText="1"/>
    </xf>
    <xf numFmtId="0" fontId="19" fillId="27" borderId="29" xfId="0" applyFont="1" applyFill="1" applyBorder="1" applyAlignment="1">
      <alignment horizontal="center" wrapText="1"/>
    </xf>
    <xf numFmtId="0" fontId="4" fillId="27" borderId="0" xfId="0" applyFont="1" applyFill="1" applyAlignment="1">
      <alignment horizontal="left" vertical="top" indent="2" justifyLastLine="1"/>
    </xf>
    <xf numFmtId="0" fontId="0" fillId="27" borderId="0" xfId="0" applyFill="1" applyAlignment="1">
      <alignment horizontal="left" vertical="top" indent="2" justifyLastLine="1"/>
    </xf>
    <xf numFmtId="0" fontId="4" fillId="0" borderId="0" xfId="0" applyFont="1" applyAlignment="1">
      <alignment horizontal="left" vertical="top" indent="2" justifyLastLine="1"/>
    </xf>
    <xf numFmtId="0" fontId="0" fillId="0" borderId="0" xfId="0" applyAlignment="1">
      <alignment horizontal="left" vertical="top" indent="2" justifyLastLine="1"/>
    </xf>
    <xf numFmtId="0" fontId="23" fillId="0" borderId="0" xfId="0" applyFont="1" applyAlignment="1">
      <alignment horizontal="left" vertical="top" indent="2" justifyLastLine="1"/>
    </xf>
    <xf numFmtId="0" fontId="19" fillId="0" borderId="28" xfId="0" applyFont="1" applyBorder="1" applyAlignment="1">
      <alignment horizontal="center" wrapText="1"/>
    </xf>
  </cellXfs>
  <cellStyles count="405">
    <cellStyle name="20% - Accent1 2" xfId="14"/>
    <cellStyle name="20% - Accent2 2" xfId="42"/>
    <cellStyle name="20% - Accent3 2" xfId="43"/>
    <cellStyle name="20% - Accent4 2" xfId="44"/>
    <cellStyle name="20% - Accent5 2" xfId="45"/>
    <cellStyle name="20% - Accent6 2" xfId="46"/>
    <cellStyle name="40% - Accent1 2" xfId="15"/>
    <cellStyle name="40% - Accent2 2" xfId="47"/>
    <cellStyle name="40% - Accent3 2" xfId="48"/>
    <cellStyle name="40% - Accent4 2" xfId="49"/>
    <cellStyle name="40% - Accent5 2" xfId="50"/>
    <cellStyle name="40% - Accent6 2" xfId="51"/>
    <cellStyle name="60% - Accent1 2" xfId="16"/>
    <cellStyle name="60% - Accent2 2" xfId="52"/>
    <cellStyle name="60% - Accent3 2" xfId="53"/>
    <cellStyle name="60% - Accent4 2" xfId="54"/>
    <cellStyle name="60% - Accent5 2" xfId="55"/>
    <cellStyle name="60% - Accent6 2" xfId="56"/>
    <cellStyle name="Accent1 2" xfId="17"/>
    <cellStyle name="Accent2 2" xfId="18"/>
    <cellStyle name="Accent3 2" xfId="57"/>
    <cellStyle name="Accent4 2" xfId="58"/>
    <cellStyle name="Accent5 2" xfId="59"/>
    <cellStyle name="Accent6 2" xfId="60"/>
    <cellStyle name="ANCLAS,REZONES Y SUS PARTES,DE FUNDICION,DE HIERRO O DE ACERO" xfId="19"/>
    <cellStyle name="ANCLAS,REZONES Y SUS PARTES,DE FUNDICION,DE HIERRO O DE ACERO 2" xfId="20"/>
    <cellStyle name="Bad 2" xfId="61"/>
    <cellStyle name="Calculation 2" xfId="62"/>
    <cellStyle name="cells" xfId="21"/>
    <cellStyle name="Check Cell 2" xfId="63"/>
    <cellStyle name="column field" xfId="22"/>
    <cellStyle name="Comma" xfId="4"/>
    <cellStyle name="Comma [0]" xfId="5"/>
    <cellStyle name="Comma 2" xfId="7"/>
    <cellStyle name="Comma 2 2" xfId="23"/>
    <cellStyle name="Comma 2 3" xfId="398"/>
    <cellStyle name="Currency" xfId="2"/>
    <cellStyle name="Currency [0]" xfId="3"/>
    <cellStyle name="Currency 2" xfId="64"/>
    <cellStyle name="Explanatory Text 2" xfId="65"/>
    <cellStyle name="Explanatory Text 2 2" xfId="259"/>
    <cellStyle name="Explanatory Text 3" xfId="66"/>
    <cellStyle name="field" xfId="24"/>
    <cellStyle name="field names" xfId="25"/>
    <cellStyle name="footer" xfId="26"/>
    <cellStyle name="Good 2" xfId="67"/>
    <cellStyle name="heading" xfId="27"/>
    <cellStyle name="Heading 1 2" xfId="68"/>
    <cellStyle name="Heading 1 2 2" xfId="260"/>
    <cellStyle name="Heading 1 3" xfId="69"/>
    <cellStyle name="Heading 2 2" xfId="70"/>
    <cellStyle name="Heading 2 2 2" xfId="261"/>
    <cellStyle name="Heading 2 3" xfId="71"/>
    <cellStyle name="Heading 3 2" xfId="72"/>
    <cellStyle name="Heading 3 2 2" xfId="262"/>
    <cellStyle name="Heading 3 3" xfId="73"/>
    <cellStyle name="Heading 4 2" xfId="74"/>
    <cellStyle name="Heading 4 2 2" xfId="263"/>
    <cellStyle name="Heading 4 3" xfId="75"/>
    <cellStyle name="Hyperlink" xfId="6"/>
    <cellStyle name="Hyperlink 2" xfId="8"/>
    <cellStyle name="Hyperlink 2 2" xfId="41"/>
    <cellStyle name="Hyperlink 3" xfId="13"/>
    <cellStyle name="Input 2" xfId="76"/>
    <cellStyle name="Linked Cell 2" xfId="77"/>
    <cellStyle name="Linked Cell 2 2" xfId="264"/>
    <cellStyle name="Linked Cell 3" xfId="78"/>
    <cellStyle name="Neutral 2" xfId="79"/>
    <cellStyle name="Normal" xfId="0" builtinId="0"/>
    <cellStyle name="Normal 10" xfId="400"/>
    <cellStyle name="Normal 11" xfId="404"/>
    <cellStyle name="Normal 2" xfId="9"/>
    <cellStyle name="Normal 2 2" xfId="40"/>
    <cellStyle name="Normal 2 2 2" xfId="28"/>
    <cellStyle name="Normal 2 2 3" xfId="402"/>
    <cellStyle name="Normal 2 3" xfId="10"/>
    <cellStyle name="Normal 2 4" xfId="308"/>
    <cellStyle name="Normal 2 5" xfId="399"/>
    <cellStyle name="Normal 3" xfId="11"/>
    <cellStyle name="Normal 3 2" xfId="29"/>
    <cellStyle name="Normal 3 2 2" xfId="30"/>
    <cellStyle name="Normal 4" xfId="12"/>
    <cellStyle name="Normal 4 2" xfId="80"/>
    <cellStyle name="Normal 4 3" xfId="258"/>
    <cellStyle name="Normal 5" xfId="31"/>
    <cellStyle name="Normal 6" xfId="32"/>
    <cellStyle name="Normal 6 2" xfId="309"/>
    <cellStyle name="Normal 7" xfId="33"/>
    <cellStyle name="Normal 8" xfId="34"/>
    <cellStyle name="Normal 9" xfId="401"/>
    <cellStyle name="Normal_Long time series" xfId="81"/>
    <cellStyle name="Normal_Sheet1" xfId="403"/>
    <cellStyle name="Note 2" xfId="82"/>
    <cellStyle name="Note 2 2" xfId="265"/>
    <cellStyle name="Note 3" xfId="83"/>
    <cellStyle name="Output 2" xfId="84"/>
    <cellStyle name="Percent" xfId="1"/>
    <cellStyle name="Percent 2" xfId="35"/>
    <cellStyle name="Percent 3" xfId="36"/>
    <cellStyle name="Row_Headings" xfId="37"/>
    <cellStyle name="rowfield" xfId="38"/>
    <cellStyle name="Source" xfId="306"/>
    <cellStyle name="style1422275069766" xfId="85"/>
    <cellStyle name="style1422275069891" xfId="86"/>
    <cellStyle name="style1422275070016" xfId="87"/>
    <cellStyle name="style1422275070109" xfId="88"/>
    <cellStyle name="style1422275070219" xfId="89"/>
    <cellStyle name="style1422275070328" xfId="90"/>
    <cellStyle name="style1422275070437" xfId="91"/>
    <cellStyle name="style1422275070546" xfId="92"/>
    <cellStyle name="style1422275070640" xfId="93"/>
    <cellStyle name="style1422275070733" xfId="94"/>
    <cellStyle name="style1422275070843" xfId="95"/>
    <cellStyle name="style1422275070952" xfId="96"/>
    <cellStyle name="style1422275071045" xfId="97"/>
    <cellStyle name="style1422275071139" xfId="98"/>
    <cellStyle name="style1422275071248" xfId="99"/>
    <cellStyle name="style1422275071342" xfId="100"/>
    <cellStyle name="style1422275071451" xfId="101"/>
    <cellStyle name="style1422275071529" xfId="102"/>
    <cellStyle name="style1422275071810" xfId="103"/>
    <cellStyle name="style1422275071919" xfId="104"/>
    <cellStyle name="style1422275072013" xfId="105"/>
    <cellStyle name="style1422275072106" xfId="106"/>
    <cellStyle name="style1422275072200" xfId="107"/>
    <cellStyle name="style1422275072278" xfId="108"/>
    <cellStyle name="style1422275072465" xfId="109"/>
    <cellStyle name="style1422275072543" xfId="110"/>
    <cellStyle name="style1422275072621" xfId="111"/>
    <cellStyle name="style1422275072699" xfId="112"/>
    <cellStyle name="style1422275072777" xfId="113"/>
    <cellStyle name="style1422275072964" xfId="114"/>
    <cellStyle name="style1422275073027" xfId="115"/>
    <cellStyle name="style1422275073120" xfId="116"/>
    <cellStyle name="style1422275073214" xfId="117"/>
    <cellStyle name="style1422275073323" xfId="118"/>
    <cellStyle name="style1422275073417" xfId="119"/>
    <cellStyle name="style1422275073510" xfId="120"/>
    <cellStyle name="style1422275073604" xfId="121"/>
    <cellStyle name="style1422275073713" xfId="122"/>
    <cellStyle name="style1422275073807" xfId="123"/>
    <cellStyle name="style1422275073900" xfId="124"/>
    <cellStyle name="style1422275073994" xfId="125"/>
    <cellStyle name="style1422275074087" xfId="126"/>
    <cellStyle name="style1422275074165" xfId="127"/>
    <cellStyle name="style1422275074259" xfId="128"/>
    <cellStyle name="style1422275074337" xfId="129"/>
    <cellStyle name="style1422275074431" xfId="130"/>
    <cellStyle name="style1422275074509" xfId="131"/>
    <cellStyle name="style1422275074571" xfId="132"/>
    <cellStyle name="style1422275074680" xfId="133"/>
    <cellStyle name="style1422275074821" xfId="134"/>
    <cellStyle name="style1422275074899" xfId="135"/>
    <cellStyle name="style1422275074977" xfId="136"/>
    <cellStyle name="style1422275075211" xfId="137"/>
    <cellStyle name="style1422275075289" xfId="138"/>
    <cellStyle name="style1430406288654" xfId="139"/>
    <cellStyle name="style1430406288701" xfId="140"/>
    <cellStyle name="style1430406289247" xfId="141"/>
    <cellStyle name="style1430406289403" xfId="142"/>
    <cellStyle name="style1430406289652" xfId="143"/>
    <cellStyle name="style1430406290120" xfId="144"/>
    <cellStyle name="style1430921790512" xfId="145"/>
    <cellStyle name="style1434019968934" xfId="266"/>
    <cellStyle name="style1434019969028" xfId="267"/>
    <cellStyle name="style1434019969121" xfId="268"/>
    <cellStyle name="style1434019969199" xfId="269"/>
    <cellStyle name="style1434019969277" xfId="270"/>
    <cellStyle name="style1434019969371" xfId="271"/>
    <cellStyle name="style1434019969449" xfId="272"/>
    <cellStyle name="style1434019969527" xfId="273"/>
    <cellStyle name="style1434019969620" xfId="274"/>
    <cellStyle name="style1434019969714" xfId="275"/>
    <cellStyle name="style1434019969901" xfId="276"/>
    <cellStyle name="style1434019969995" xfId="277"/>
    <cellStyle name="style1434019970089" xfId="278"/>
    <cellStyle name="style1434019970167" xfId="279"/>
    <cellStyle name="style1434019970245" xfId="280"/>
    <cellStyle name="style1434019970323" xfId="281"/>
    <cellStyle name="style1434019970385" xfId="282"/>
    <cellStyle name="style1434019970463" xfId="283"/>
    <cellStyle name="style1434019970541" xfId="284"/>
    <cellStyle name="style1434019970635" xfId="285"/>
    <cellStyle name="style1434019970728" xfId="286"/>
    <cellStyle name="style1434019970806" xfId="287"/>
    <cellStyle name="style1434019970900" xfId="288"/>
    <cellStyle name="style1434019970993" xfId="289"/>
    <cellStyle name="style1434019971196" xfId="290"/>
    <cellStyle name="style1434019971290" xfId="291"/>
    <cellStyle name="style1434019971383" xfId="292"/>
    <cellStyle name="style1434019971493" xfId="293"/>
    <cellStyle name="style1434019971586" xfId="294"/>
    <cellStyle name="style1434019971664" xfId="295"/>
    <cellStyle name="style1434019971758" xfId="296"/>
    <cellStyle name="style1434019971851" xfId="297"/>
    <cellStyle name="style1434019971929" xfId="298"/>
    <cellStyle name="style1434019972007" xfId="299"/>
    <cellStyle name="style1434019972132" xfId="300"/>
    <cellStyle name="style1434019972210" xfId="301"/>
    <cellStyle name="style1434019972366" xfId="302"/>
    <cellStyle name="style1435072920148" xfId="146"/>
    <cellStyle name="style1435072920241" xfId="147"/>
    <cellStyle name="style1435072920319" xfId="148"/>
    <cellStyle name="style1435072920397" xfId="149"/>
    <cellStyle name="style1435072920475" xfId="150"/>
    <cellStyle name="style1435072920553" xfId="151"/>
    <cellStyle name="style1435072920631" xfId="152"/>
    <cellStyle name="style1435072920709" xfId="153"/>
    <cellStyle name="style1435072920787" xfId="154"/>
    <cellStyle name="style1435072920865" xfId="155"/>
    <cellStyle name="style1435072920943" xfId="156"/>
    <cellStyle name="style1435072921021" xfId="157"/>
    <cellStyle name="style1435072921099" xfId="158"/>
    <cellStyle name="style1435072921162" xfId="159"/>
    <cellStyle name="style1435072921302" xfId="160"/>
    <cellStyle name="style1435072921364" xfId="161"/>
    <cellStyle name="style1435072921427" xfId="162"/>
    <cellStyle name="style1435072921489" xfId="163"/>
    <cellStyle name="style1435072921552" xfId="164"/>
    <cellStyle name="style1435072921630" xfId="165"/>
    <cellStyle name="style1435072921708" xfId="166"/>
    <cellStyle name="style1435072921770" xfId="167"/>
    <cellStyle name="style1435072921848" xfId="168"/>
    <cellStyle name="style1435072921926" xfId="169"/>
    <cellStyle name="style1435072922004" xfId="170"/>
    <cellStyle name="style1435072922082" xfId="171"/>
    <cellStyle name="style1435072922144" xfId="172"/>
    <cellStyle name="style1435072922238" xfId="173"/>
    <cellStyle name="style1435072922316" xfId="174"/>
    <cellStyle name="style1435072922394" xfId="175"/>
    <cellStyle name="style1435072922456" xfId="176"/>
    <cellStyle name="style1435072922519" xfId="177"/>
    <cellStyle name="style1435072922597" xfId="178"/>
    <cellStyle name="style1435072922675" xfId="179"/>
    <cellStyle name="style1435072922831" xfId="180"/>
    <cellStyle name="style1435072922893" xfId="181"/>
    <cellStyle name="style1435072923158" xfId="182"/>
    <cellStyle name="style1435072923221" xfId="183"/>
    <cellStyle name="style1435072923283" xfId="184"/>
    <cellStyle name="style1435144009623" xfId="185"/>
    <cellStyle name="style1435144009701" xfId="186"/>
    <cellStyle name="style1435144009841" xfId="187"/>
    <cellStyle name="style1435144009904" xfId="188"/>
    <cellStyle name="style1435144009982" xfId="189"/>
    <cellStyle name="style1435144010044" xfId="190"/>
    <cellStyle name="style1435144010106" xfId="191"/>
    <cellStyle name="style1435144010169" xfId="192"/>
    <cellStyle name="style1435144010247" xfId="193"/>
    <cellStyle name="style1435144010309" xfId="194"/>
    <cellStyle name="style1435144010387" xfId="195"/>
    <cellStyle name="style1435144010450" xfId="196"/>
    <cellStyle name="style1435144010512" xfId="197"/>
    <cellStyle name="style1435144010574" xfId="198"/>
    <cellStyle name="style1435144010637" xfId="199"/>
    <cellStyle name="style1435144010715" xfId="200"/>
    <cellStyle name="style1435144010793" xfId="201"/>
    <cellStyle name="style1435144010871" xfId="202"/>
    <cellStyle name="style1435144010996" xfId="203"/>
    <cellStyle name="style1435144011058" xfId="204"/>
    <cellStyle name="style1435144011136" xfId="205"/>
    <cellStyle name="style1435144011198" xfId="206"/>
    <cellStyle name="style1435144011276" xfId="207"/>
    <cellStyle name="style1435144011354" xfId="208"/>
    <cellStyle name="style1435144011432" xfId="209"/>
    <cellStyle name="style1435144011510" xfId="210"/>
    <cellStyle name="style1435144011573" xfId="211"/>
    <cellStyle name="style1435144011651" xfId="212"/>
    <cellStyle name="style1435144011713" xfId="213"/>
    <cellStyle name="style1435144011791" xfId="214"/>
    <cellStyle name="style1435144011900" xfId="215"/>
    <cellStyle name="style1435144011963" xfId="216"/>
    <cellStyle name="style1435144012056" xfId="217"/>
    <cellStyle name="style1435144012212" xfId="218"/>
    <cellStyle name="style1435144012290" xfId="219"/>
    <cellStyle name="style1435144012368" xfId="220"/>
    <cellStyle name="style1435144012478" xfId="221"/>
    <cellStyle name="style1435145842503" xfId="222"/>
    <cellStyle name="style1435145842597" xfId="223"/>
    <cellStyle name="style1435145842675" xfId="224"/>
    <cellStyle name="style1435145842753" xfId="225"/>
    <cellStyle name="style1435145842831" xfId="226"/>
    <cellStyle name="style1435145842893" xfId="227"/>
    <cellStyle name="style1435145842971" xfId="228"/>
    <cellStyle name="style1435145843049" xfId="229"/>
    <cellStyle name="style1435145843127" xfId="230"/>
    <cellStyle name="style1435145843190" xfId="231"/>
    <cellStyle name="style1435145843268" xfId="232"/>
    <cellStyle name="style1435145843330" xfId="233"/>
    <cellStyle name="style1435145843408" xfId="234"/>
    <cellStyle name="style1435145843486" xfId="235"/>
    <cellStyle name="style1435145843627" xfId="236"/>
    <cellStyle name="style1435145843705" xfId="237"/>
    <cellStyle name="style1435145843751" xfId="238"/>
    <cellStyle name="style1435145843814" xfId="239"/>
    <cellStyle name="style1435145843876" xfId="240"/>
    <cellStyle name="style1435145843923" xfId="241"/>
    <cellStyle name="style1435145843985" xfId="242"/>
    <cellStyle name="style1435145844048" xfId="243"/>
    <cellStyle name="style1435145844110" xfId="244"/>
    <cellStyle name="style1435145844188" xfId="245"/>
    <cellStyle name="style1435145844266" xfId="246"/>
    <cellStyle name="style1435145844344" xfId="247"/>
    <cellStyle name="style1435145844407" xfId="248"/>
    <cellStyle name="style1435145844469" xfId="249"/>
    <cellStyle name="style1435145844547" xfId="250"/>
    <cellStyle name="style1435145844672" xfId="251"/>
    <cellStyle name="style1504284185028" xfId="310"/>
    <cellStyle name="style1504284185090" xfId="311"/>
    <cellStyle name="style1504284185121" xfId="312"/>
    <cellStyle name="style1504284185168" xfId="313"/>
    <cellStyle name="style1504284185199" xfId="314"/>
    <cellStyle name="style1504284185246" xfId="315"/>
    <cellStyle name="style1504284185277" xfId="316"/>
    <cellStyle name="style1504284185324" xfId="317"/>
    <cellStyle name="style1504284185355" xfId="318"/>
    <cellStyle name="style1504284185402" xfId="319"/>
    <cellStyle name="style1504284185433" xfId="320"/>
    <cellStyle name="style1504284185480" xfId="321"/>
    <cellStyle name="style1504284185511" xfId="322"/>
    <cellStyle name="style1504284185543" xfId="323"/>
    <cellStyle name="style1504284185574" xfId="324"/>
    <cellStyle name="style1504284185605" xfId="325"/>
    <cellStyle name="style1504284185652" xfId="326"/>
    <cellStyle name="style1504284185777" xfId="327"/>
    <cellStyle name="style1504284185808" xfId="328"/>
    <cellStyle name="style1504284185855" xfId="329"/>
    <cellStyle name="style1504284185886" xfId="330"/>
    <cellStyle name="style1504284185933" xfId="331"/>
    <cellStyle name="style1504284185979" xfId="332"/>
    <cellStyle name="style1504284186011" xfId="333"/>
    <cellStyle name="style1504284186057" xfId="334"/>
    <cellStyle name="style1504284186089" xfId="335"/>
    <cellStyle name="style1504284186135" xfId="336"/>
    <cellStyle name="style1504284186167" xfId="337"/>
    <cellStyle name="style1504284186213" xfId="338"/>
    <cellStyle name="style1504284186245" xfId="339"/>
    <cellStyle name="style1504284186276" xfId="340"/>
    <cellStyle name="style1504284186338" xfId="341"/>
    <cellStyle name="style1504284186494" xfId="342"/>
    <cellStyle name="style1504284186713" xfId="343"/>
    <cellStyle name="style1504284186993" xfId="344"/>
    <cellStyle name="style1504284187025" xfId="345"/>
    <cellStyle name="style1504284187118" xfId="346"/>
    <cellStyle name="style1504284187149" xfId="347"/>
    <cellStyle name="style1504284187181" xfId="348"/>
    <cellStyle name="style1504284187227" xfId="349"/>
    <cellStyle name="style1504284187259" xfId="350"/>
    <cellStyle name="style1504284187305" xfId="351"/>
    <cellStyle name="style1504284187337" xfId="352"/>
    <cellStyle name="style1504284187383" xfId="353"/>
    <cellStyle name="style1504284187415" xfId="354"/>
    <cellStyle name="style1504284187555" xfId="355"/>
    <cellStyle name="style1504284187586" xfId="356"/>
    <cellStyle name="style1504284187633" xfId="357"/>
    <cellStyle name="style1504284187664" xfId="358"/>
    <cellStyle name="style1504284187711" xfId="359"/>
    <cellStyle name="style1504284187727" xfId="360"/>
    <cellStyle name="style1504284187758" xfId="361"/>
    <cellStyle name="style1504284187789" xfId="362"/>
    <cellStyle name="style1504284187820" xfId="363"/>
    <cellStyle name="style1504284187851" xfId="364"/>
    <cellStyle name="style1504284187883" xfId="365"/>
    <cellStyle name="style1504284187914" xfId="366"/>
    <cellStyle name="style1504284187945" xfId="367"/>
    <cellStyle name="style1504285299785" xfId="368"/>
    <cellStyle name="style1504285300050" xfId="369"/>
    <cellStyle name="style1504285300097" xfId="370"/>
    <cellStyle name="style1504285300143" xfId="371"/>
    <cellStyle name="style1504285300299" xfId="372"/>
    <cellStyle name="style1504285300346" xfId="373"/>
    <cellStyle name="style1504285300377" xfId="374"/>
    <cellStyle name="style1504285300549" xfId="375"/>
    <cellStyle name="style1504285300611" xfId="376"/>
    <cellStyle name="style1504285300689" xfId="377"/>
    <cellStyle name="style1504285300752" xfId="378"/>
    <cellStyle name="style1504285300861" xfId="379"/>
    <cellStyle name="style1504285301033" xfId="380"/>
    <cellStyle name="style1504285301095" xfId="381"/>
    <cellStyle name="style1504285301142" xfId="382"/>
    <cellStyle name="style1504285301173" xfId="383"/>
    <cellStyle name="style1504285301204" xfId="384"/>
    <cellStyle name="style1504285301251" xfId="385"/>
    <cellStyle name="style1504285301282" xfId="386"/>
    <cellStyle name="style1504285301313" xfId="387"/>
    <cellStyle name="style1504285301345" xfId="388"/>
    <cellStyle name="style1504285301376" xfId="389"/>
    <cellStyle name="style1504285301407" xfId="390"/>
    <cellStyle name="style1504285301438" xfId="391"/>
    <cellStyle name="style1504285301469" xfId="392"/>
    <cellStyle name="style1504285301501" xfId="393"/>
    <cellStyle name="style1504285301532" xfId="394"/>
    <cellStyle name="style1504285301563" xfId="395"/>
    <cellStyle name="style1504285301594" xfId="396"/>
    <cellStyle name="style1504285301625" xfId="397"/>
    <cellStyle name="Table_Name" xfId="307"/>
    <cellStyle name="Test" xfId="39"/>
    <cellStyle name="Title 2" xfId="252"/>
    <cellStyle name="Title 2 2" xfId="303"/>
    <cellStyle name="Title 3" xfId="253"/>
    <cellStyle name="Total 2" xfId="254"/>
    <cellStyle name="Total 2 2" xfId="304"/>
    <cellStyle name="Total 3" xfId="255"/>
    <cellStyle name="Warning Text 2" xfId="256"/>
    <cellStyle name="Warning Text 2 2" xfId="305"/>
    <cellStyle name="Warning Text 3" xfId="257"/>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spPr>
          <c:marker>
            <c:symbol val="none"/>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cat>
            <c:numRef>
              <c:f>'Siart 1.01'!$A$22:$A$39</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'Siart 1.01'!$A$22:$A$39</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val>
          <c:smooth val="0"/>
        </c:ser>
        <c:ser>
          <c:idx val="1"/>
          <c:order val="1"/>
          <c:spPr>
            <a:ln>
              <a:solidFill>
                <a:schemeClr val="accent1"/>
              </a:solidFill>
            </a:ln>
          </c:spPr>
          <c:marker>
            <c:symbol val="none"/>
          </c:marker>
          <c:cat>
            <c:numRef>
              <c:f>'Siart 1.01'!$A$22:$A$39</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'Siart 1.01'!$B$22:$B$39</c:f>
              <c:numCache>
                <c:formatCode>0.0</c:formatCode>
                <c:ptCount val="18"/>
                <c:pt idx="0" formatCode="General">
                  <c:v>85.9</c:v>
                </c:pt>
                <c:pt idx="1">
                  <c:v>86.4</c:v>
                </c:pt>
                <c:pt idx="2">
                  <c:v>86.5</c:v>
                </c:pt>
                <c:pt idx="3" formatCode="General">
                  <c:v>86.8</c:v>
                </c:pt>
                <c:pt idx="4" formatCode="General">
                  <c:v>87.6</c:v>
                </c:pt>
                <c:pt idx="5" formatCode="General">
                  <c:v>87.6</c:v>
                </c:pt>
                <c:pt idx="6" formatCode="General">
                  <c:v>86.7</c:v>
                </c:pt>
                <c:pt idx="7" formatCode="General">
                  <c:v>85.9</c:v>
                </c:pt>
                <c:pt idx="8" formatCode="General">
                  <c:v>84.6</c:v>
                </c:pt>
                <c:pt idx="9" formatCode="General">
                  <c:v>85.7</c:v>
                </c:pt>
                <c:pt idx="10">
                  <c:v>84.3</c:v>
                </c:pt>
                <c:pt idx="11" formatCode="General">
                  <c:v>85</c:v>
                </c:pt>
                <c:pt idx="12" formatCode="General">
                  <c:v>85.6</c:v>
                </c:pt>
                <c:pt idx="13" formatCode="General">
                  <c:v>84.9</c:v>
                </c:pt>
                <c:pt idx="14" formatCode="General">
                  <c:v>83.3</c:v>
                </c:pt>
                <c:pt idx="15" formatCode="General">
                  <c:v>83</c:v>
                </c:pt>
                <c:pt idx="16" formatCode="General">
                  <c:v>81.400000000000006</c:v>
                </c:pt>
                <c:pt idx="17" formatCode="General">
                  <c:v>81.5</c:v>
                </c:pt>
              </c:numCache>
            </c:numRef>
          </c:val>
          <c:smooth val="0"/>
        </c:ser>
        <c:dLbls>
          <c:showLegendKey val="0"/>
          <c:showVal val="0"/>
          <c:showCatName val="0"/>
          <c:showSerName val="0"/>
          <c:showPercent val="0"/>
          <c:showBubbleSize val="0"/>
        </c:dLbls>
        <c:marker val="1"/>
        <c:smooth val="0"/>
        <c:axId val="324180608"/>
        <c:axId val="324186496"/>
      </c:lineChart>
      <c:catAx>
        <c:axId val="324180608"/>
        <c:scaling>
          <c:orientation val="minMax"/>
        </c:scaling>
        <c:delete val="0"/>
        <c:axPos val="b"/>
        <c:numFmt formatCode="General" sourceLinked="1"/>
        <c:majorTickMark val="out"/>
        <c:minorTickMark val="none"/>
        <c:tickLblPos val="nextTo"/>
        <c:crossAx val="324186496"/>
        <c:crosses val="autoZero"/>
        <c:auto val="1"/>
        <c:lblAlgn val="ctr"/>
        <c:lblOffset val="100"/>
        <c:noMultiLvlLbl val="0"/>
      </c:catAx>
      <c:valAx>
        <c:axId val="324186496"/>
        <c:scaling>
          <c:orientation val="minMax"/>
          <c:max val="100"/>
          <c:min val="0"/>
        </c:scaling>
        <c:delete val="0"/>
        <c:axPos val="l"/>
        <c:majorGridlines/>
        <c:title>
          <c:tx>
            <c:rich>
              <a:bodyPr rot="-5400000" vert="horz"/>
              <a:lstStyle/>
              <a:p>
                <a:pPr>
                  <a:defRPr/>
                </a:pPr>
                <a:r>
                  <a:rPr lang="en-GB"/>
                  <a:t>DU = 100</a:t>
                </a:r>
              </a:p>
            </c:rich>
          </c:tx>
          <c:layout>
            <c:manualLayout>
              <c:xMode val="edge"/>
              <c:yMode val="edge"/>
              <c:x val="1.9204389574759947E-2"/>
              <c:y val="0.25988602803610744"/>
            </c:manualLayout>
          </c:layout>
          <c:overlay val="0"/>
        </c:title>
        <c:numFmt formatCode="General" sourceLinked="1"/>
        <c:majorTickMark val="out"/>
        <c:minorTickMark val="none"/>
        <c:tickLblPos val="nextTo"/>
        <c:crossAx val="324180608"/>
        <c:crosses val="autoZero"/>
        <c:crossBetween val="between"/>
      </c:valAx>
      <c:spPr>
        <a:solidFill>
          <a:srgbClr val="FFFFFF"/>
        </a:solidFill>
        <a:ln>
          <a:solidFill>
            <a:schemeClr val="accent1"/>
          </a:solidFill>
        </a:ln>
      </c:spPr>
    </c:plotArea>
    <c:plotVisOnly val="1"/>
    <c:dispBlanksAs val="gap"/>
    <c:showDLblsOverMax val="1"/>
  </c:chart>
  <c:spPr>
    <a:solidFill>
      <a:srgbClr val="FFFFFF"/>
    </a:solidFill>
    <a:ln>
      <a:noFill/>
    </a:ln>
  </c:spPr>
  <c:txPr>
    <a:bodyPr rot="0" vert="horz"/>
    <a:lstStyle/>
    <a:p>
      <a:pPr>
        <a:defRPr lang="en-US" u="none" baseline="0">
          <a:latin typeface="Arial"/>
          <a:ea typeface="Arial"/>
          <a:cs typeface="Aria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96533078490033"/>
          <c:y val="4.9211404284583947E-2"/>
          <c:w val="0.83875212585950731"/>
          <c:h val="0.77814073883683987"/>
        </c:manualLayout>
      </c:layout>
      <c:lineChart>
        <c:grouping val="standard"/>
        <c:varyColors val="0"/>
        <c:ser>
          <c:idx val="0"/>
          <c:order val="0"/>
          <c:tx>
            <c:strRef>
              <c:f>'Siart 2.04'!$B$24</c:f>
              <c:strCache>
                <c:ptCount val="1"/>
                <c:pt idx="0">
                  <c:v>Allyriadau Nwyon Tŷ Gwydr (Kilodunelli)</c:v>
                </c:pt>
              </c:strCache>
            </c:strRef>
          </c:tx>
          <c:marker>
            <c:symbol val="none"/>
          </c:marker>
          <c:cat>
            <c:strRef>
              <c:f>'Siart 2.04'!$A$25:$A$46</c:f>
              <c:strCache>
                <c:ptCount val="22"/>
                <c:pt idx="0">
                  <c:v>Base </c:v>
                </c:pt>
                <c:pt idx="1">
                  <c:v>1990</c:v>
                </c:pt>
                <c:pt idx="2">
                  <c:v>1995</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'Siart 2.04'!$B$25:$B$46</c:f>
              <c:numCache>
                <c:formatCode>#,##0</c:formatCode>
                <c:ptCount val="22"/>
                <c:pt idx="0">
                  <c:v>55578.965907999998</c:v>
                </c:pt>
                <c:pt idx="1">
                  <c:v>55706.884626999999</c:v>
                </c:pt>
                <c:pt idx="2">
                  <c:v>51847.205959999999</c:v>
                </c:pt>
                <c:pt idx="3">
                  <c:v>53395.207184999999</c:v>
                </c:pt>
                <c:pt idx="4">
                  <c:v>55260.107662000002</c:v>
                </c:pt>
                <c:pt idx="5">
                  <c:v>57308.336213000002</c:v>
                </c:pt>
                <c:pt idx="6">
                  <c:v>53848.178504000003</c:v>
                </c:pt>
                <c:pt idx="7">
                  <c:v>47157.687381000003</c:v>
                </c:pt>
                <c:pt idx="8">
                  <c:v>48389.731603</c:v>
                </c:pt>
                <c:pt idx="9">
                  <c:v>52091.475686999998</c:v>
                </c:pt>
                <c:pt idx="10">
                  <c:v>50409.903136000001</c:v>
                </c:pt>
                <c:pt idx="11">
                  <c:v>51344.602187999997</c:v>
                </c:pt>
                <c:pt idx="12">
                  <c:v>48587.398165999999</c:v>
                </c:pt>
                <c:pt idx="13">
                  <c:v>49971.189698000002</c:v>
                </c:pt>
                <c:pt idx="14">
                  <c:v>43397.852370000001</c:v>
                </c:pt>
                <c:pt idx="15">
                  <c:v>46680.285813000002</c:v>
                </c:pt>
                <c:pt idx="16">
                  <c:v>43333.929115999999</c:v>
                </c:pt>
                <c:pt idx="17">
                  <c:v>45343.773552999999</c:v>
                </c:pt>
                <c:pt idx="18">
                  <c:v>50405.614785999998</c:v>
                </c:pt>
                <c:pt idx="19">
                  <c:v>46026.936870999998</c:v>
                </c:pt>
                <c:pt idx="20">
                  <c:v>45604.057714000002</c:v>
                </c:pt>
                <c:pt idx="21">
                  <c:v>47787.628252000002</c:v>
                </c:pt>
              </c:numCache>
            </c:numRef>
          </c:val>
          <c:smooth val="0"/>
        </c:ser>
        <c:dLbls>
          <c:showLegendKey val="0"/>
          <c:showVal val="0"/>
          <c:showCatName val="0"/>
          <c:showSerName val="0"/>
          <c:showPercent val="0"/>
          <c:showBubbleSize val="0"/>
        </c:dLbls>
        <c:marker val="1"/>
        <c:smooth val="0"/>
        <c:axId val="330012928"/>
        <c:axId val="330035584"/>
      </c:lineChart>
      <c:catAx>
        <c:axId val="330012928"/>
        <c:scaling>
          <c:orientation val="minMax"/>
        </c:scaling>
        <c:delete val="0"/>
        <c:axPos val="b"/>
        <c:title>
          <c:tx>
            <c:rich>
              <a:bodyPr/>
              <a:lstStyle/>
              <a:p>
                <a:pPr>
                  <a:defRPr/>
                </a:pPr>
                <a:r>
                  <a:rPr lang="en-GB"/>
                  <a:t>Blwyddyn</a:t>
                </a:r>
              </a:p>
            </c:rich>
          </c:tx>
          <c:overlay val="0"/>
        </c:title>
        <c:majorTickMark val="out"/>
        <c:minorTickMark val="none"/>
        <c:tickLblPos val="nextTo"/>
        <c:crossAx val="330035584"/>
        <c:crosses val="autoZero"/>
        <c:auto val="1"/>
        <c:lblAlgn val="ctr"/>
        <c:lblOffset val="100"/>
        <c:noMultiLvlLbl val="0"/>
      </c:catAx>
      <c:valAx>
        <c:axId val="330035584"/>
        <c:scaling>
          <c:orientation val="minMax"/>
        </c:scaling>
        <c:delete val="0"/>
        <c:axPos val="l"/>
        <c:majorGridlines/>
        <c:title>
          <c:tx>
            <c:rich>
              <a:bodyPr rot="-5400000" vert="horz"/>
              <a:lstStyle/>
              <a:p>
                <a:pPr>
                  <a:defRPr/>
                </a:pPr>
                <a:r>
                  <a:rPr lang="en-GB"/>
                  <a:t>Cilodunell</a:t>
                </a:r>
              </a:p>
            </c:rich>
          </c:tx>
          <c:layout>
            <c:manualLayout>
              <c:xMode val="edge"/>
              <c:yMode val="edge"/>
              <c:x val="2.1591075933125202E-3"/>
              <c:y val="0.34713900523784091"/>
            </c:manualLayout>
          </c:layout>
          <c:overlay val="0"/>
        </c:title>
        <c:numFmt formatCode="#,##0" sourceLinked="1"/>
        <c:majorTickMark val="out"/>
        <c:minorTickMark val="none"/>
        <c:tickLblPos val="nextTo"/>
        <c:crossAx val="330012928"/>
        <c:crosses val="autoZero"/>
        <c:crossBetween val="midCat"/>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chemeClr val="tx1"/>
            </a:solidFill>
          </c:spPr>
          <c:invertIfNegative val="0"/>
          <c:dLbls>
            <c:numFmt formatCode="#,##0.0" sourceLinked="0"/>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numRef>
              <c:f>'Siart 2.05'!$A$24:$A$33</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'Siart 2.05'!$B$24:$B$33</c:f>
              <c:numCache>
                <c:formatCode>0.00</c:formatCode>
                <c:ptCount val="10"/>
                <c:pt idx="0">
                  <c:v>11.190461380095011</c:v>
                </c:pt>
                <c:pt idx="1">
                  <c:v>12.226976251506638</c:v>
                </c:pt>
                <c:pt idx="2">
                  <c:v>15.729613790730673</c:v>
                </c:pt>
                <c:pt idx="3">
                  <c:v>15.980882517406233</c:v>
                </c:pt>
                <c:pt idx="4">
                  <c:v>17.652360690440862</c:v>
                </c:pt>
                <c:pt idx="5">
                  <c:v>19.222082364446909</c:v>
                </c:pt>
                <c:pt idx="6">
                  <c:v>20.51581161847194</c:v>
                </c:pt>
                <c:pt idx="7">
                  <c:v>32.317104948606087</c:v>
                </c:pt>
                <c:pt idx="8">
                  <c:v>36.650993077124866</c:v>
                </c:pt>
                <c:pt idx="9">
                  <c:v>42.808776287886353</c:v>
                </c:pt>
              </c:numCache>
            </c:numRef>
          </c:val>
        </c:ser>
        <c:dLbls>
          <c:showLegendKey val="0"/>
          <c:showVal val="0"/>
          <c:showCatName val="0"/>
          <c:showSerName val="0"/>
          <c:showPercent val="0"/>
          <c:showBubbleSize val="0"/>
        </c:dLbls>
        <c:gapWidth val="40"/>
        <c:axId val="329777536"/>
        <c:axId val="329779456"/>
      </c:barChart>
      <c:catAx>
        <c:axId val="329777536"/>
        <c:scaling>
          <c:orientation val="minMax"/>
        </c:scaling>
        <c:delete val="0"/>
        <c:axPos val="b"/>
        <c:title>
          <c:tx>
            <c:rich>
              <a:bodyPr/>
              <a:lstStyle/>
              <a:p>
                <a:pPr>
                  <a:defRPr/>
                </a:pPr>
                <a:r>
                  <a:rPr lang="en-GB"/>
                  <a:t>Blywddyn</a:t>
                </a:r>
              </a:p>
            </c:rich>
          </c:tx>
          <c:layout>
            <c:manualLayout>
              <c:xMode val="edge"/>
              <c:yMode val="edge"/>
              <c:x val="0.51954182909266566"/>
              <c:y val="0.91666666666666663"/>
            </c:manualLayout>
          </c:layout>
          <c:overlay val="0"/>
        </c:title>
        <c:numFmt formatCode="General" sourceLinked="1"/>
        <c:majorTickMark val="out"/>
        <c:minorTickMark val="none"/>
        <c:tickLblPos val="nextTo"/>
        <c:crossAx val="329779456"/>
        <c:crosses val="autoZero"/>
        <c:auto val="1"/>
        <c:lblAlgn val="ctr"/>
        <c:lblOffset val="100"/>
        <c:noMultiLvlLbl val="0"/>
      </c:catAx>
      <c:valAx>
        <c:axId val="329779456"/>
        <c:scaling>
          <c:orientation val="minMax"/>
          <c:max val="70"/>
        </c:scaling>
        <c:delete val="0"/>
        <c:axPos val="l"/>
        <c:majorGridlines/>
        <c:title>
          <c:tx>
            <c:rich>
              <a:bodyPr rot="-5400000" vert="horz"/>
              <a:lstStyle/>
              <a:p>
                <a:pPr>
                  <a:defRPr/>
                </a:pPr>
                <a:r>
                  <a:rPr lang="en-GB"/>
                  <a:t>Canran gyfatebol o drydan a ddefnyddir o ynni adnewyddadwy</a:t>
                </a:r>
              </a:p>
            </c:rich>
          </c:tx>
          <c:layout>
            <c:manualLayout>
              <c:xMode val="edge"/>
              <c:yMode val="edge"/>
              <c:x val="1.1925997021223433E-2"/>
              <c:y val="6.5969954278249504E-2"/>
            </c:manualLayout>
          </c:layout>
          <c:overlay val="0"/>
        </c:title>
        <c:numFmt formatCode="0" sourceLinked="0"/>
        <c:majorTickMark val="out"/>
        <c:minorTickMark val="none"/>
        <c:tickLblPos val="nextTo"/>
        <c:crossAx val="329777536"/>
        <c:crosses val="autoZero"/>
        <c:crossBetween val="between"/>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46062992125984"/>
          <c:y val="5.0925925925925923E-2"/>
          <c:w val="0.85198381452318461"/>
          <c:h val="0.74439012831729368"/>
        </c:manualLayout>
      </c:layout>
      <c:barChart>
        <c:barDir val="col"/>
        <c:grouping val="clustered"/>
        <c:varyColors val="0"/>
        <c:ser>
          <c:idx val="0"/>
          <c:order val="0"/>
          <c:invertIfNegative val="0"/>
          <c:dLbls>
            <c:numFmt formatCode="#,##0" sourceLinked="0"/>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'Siart 2.06'!$A$22:$A$26</c:f>
              <c:strCache>
                <c:ptCount val="5"/>
                <c:pt idx="0">
                  <c:v>2012-13</c:v>
                </c:pt>
                <c:pt idx="1">
                  <c:v>2013-14</c:v>
                </c:pt>
                <c:pt idx="2">
                  <c:v>2014-15</c:v>
                </c:pt>
                <c:pt idx="3">
                  <c:v>2015-16</c:v>
                </c:pt>
                <c:pt idx="4">
                  <c:v>2016-17</c:v>
                </c:pt>
              </c:strCache>
            </c:strRef>
          </c:cat>
          <c:val>
            <c:numRef>
              <c:f>'Siart 2.06'!$B$22:$B$26</c:f>
              <c:numCache>
                <c:formatCode>General</c:formatCode>
                <c:ptCount val="5"/>
                <c:pt idx="0">
                  <c:v>52.3</c:v>
                </c:pt>
                <c:pt idx="1">
                  <c:v>54.3</c:v>
                </c:pt>
                <c:pt idx="2">
                  <c:v>56.2</c:v>
                </c:pt>
                <c:pt idx="3">
                  <c:v>60.2</c:v>
                </c:pt>
                <c:pt idx="4" formatCode="0.0">
                  <c:v>63.810414000000002</c:v>
                </c:pt>
              </c:numCache>
            </c:numRef>
          </c:val>
        </c:ser>
        <c:dLbls>
          <c:showLegendKey val="0"/>
          <c:showVal val="0"/>
          <c:showCatName val="0"/>
          <c:showSerName val="0"/>
          <c:showPercent val="0"/>
          <c:showBubbleSize val="0"/>
        </c:dLbls>
        <c:gapWidth val="150"/>
        <c:axId val="329834496"/>
        <c:axId val="329836416"/>
      </c:barChart>
      <c:catAx>
        <c:axId val="329834496"/>
        <c:scaling>
          <c:orientation val="minMax"/>
        </c:scaling>
        <c:delete val="0"/>
        <c:axPos val="b"/>
        <c:title>
          <c:tx>
            <c:rich>
              <a:bodyPr/>
              <a:lstStyle/>
              <a:p>
                <a:pPr>
                  <a:defRPr/>
                </a:pPr>
                <a:r>
                  <a:rPr lang="en-GB"/>
                  <a:t>Blwyddyn</a:t>
                </a:r>
              </a:p>
            </c:rich>
          </c:tx>
          <c:layout>
            <c:manualLayout>
              <c:xMode val="edge"/>
              <c:yMode val="edge"/>
              <c:x val="0.48341076115485565"/>
              <c:y val="0.90972222222222221"/>
            </c:manualLayout>
          </c:layout>
          <c:overlay val="0"/>
        </c:title>
        <c:numFmt formatCode="General" sourceLinked="1"/>
        <c:majorTickMark val="out"/>
        <c:minorTickMark val="none"/>
        <c:tickLblPos val="nextTo"/>
        <c:crossAx val="329836416"/>
        <c:crosses val="autoZero"/>
        <c:auto val="1"/>
        <c:lblAlgn val="ctr"/>
        <c:lblOffset val="100"/>
        <c:noMultiLvlLbl val="0"/>
      </c:catAx>
      <c:valAx>
        <c:axId val="329836416"/>
        <c:scaling>
          <c:orientation val="minMax"/>
          <c:max val="100"/>
          <c:min val="0"/>
        </c:scaling>
        <c:delete val="0"/>
        <c:axPos val="l"/>
        <c:majorGridlines/>
        <c:title>
          <c:tx>
            <c:rich>
              <a:bodyPr rot="-5400000" vert="horz"/>
              <a:lstStyle/>
              <a:p>
                <a:pPr algn="ctr">
                  <a:defRPr/>
                </a:pPr>
                <a:r>
                  <a:rPr lang="en-US" u="none" baseline="0"/>
                  <a:t>Canran</a:t>
                </a:r>
              </a:p>
            </c:rich>
          </c:tx>
          <c:layout>
            <c:manualLayout>
              <c:xMode val="edge"/>
              <c:yMode val="edge"/>
              <c:x val="1.3888888888888888E-2"/>
              <c:y val="0.32948673082531349"/>
            </c:manualLayout>
          </c:layout>
          <c:overlay val="0"/>
          <c:spPr>
            <a:noFill/>
            <a:ln>
              <a:noFill/>
            </a:ln>
          </c:spPr>
        </c:title>
        <c:numFmt formatCode="General" sourceLinked="1"/>
        <c:majorTickMark val="out"/>
        <c:minorTickMark val="none"/>
        <c:tickLblPos val="nextTo"/>
        <c:crossAx val="329834496"/>
        <c:crosses val="autoZero"/>
        <c:crossBetween val="between"/>
      </c:valAx>
      <c:spPr>
        <a:solidFill>
          <a:srgbClr val="FFFFFF"/>
        </a:solidFill>
        <a:ln>
          <a:solidFill>
            <a:schemeClr val="accent1"/>
          </a:solidFill>
        </a:ln>
      </c:spPr>
    </c:plotArea>
    <c:plotVisOnly val="1"/>
    <c:dispBlanksAs val="gap"/>
    <c:showDLblsOverMax val="1"/>
  </c:chart>
  <c:spPr>
    <a:solidFill>
      <a:srgbClr val="FFFFFF"/>
    </a:solidFill>
    <a:ln>
      <a:noFill/>
    </a:ln>
  </c:spPr>
  <c:txPr>
    <a:bodyPr rot="0" vert="horz"/>
    <a:lstStyle/>
    <a:p>
      <a:pPr>
        <a:defRPr lang="en-US" u="none" baseline="0">
          <a:latin typeface="Arial"/>
          <a:ea typeface="Arial"/>
          <a:cs typeface="Aria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36491325165825"/>
          <c:y val="3.8955284519973016E-2"/>
          <c:w val="0.86520590676964104"/>
          <c:h val="0.75437692248412946"/>
        </c:manualLayout>
      </c:layout>
      <c:lineChart>
        <c:grouping val="standard"/>
        <c:varyColors val="0"/>
        <c:ser>
          <c:idx val="0"/>
          <c:order val="0"/>
          <c:tx>
            <c:strRef>
              <c:f>'Siart 3.01'!$A$34:$B$34</c:f>
              <c:strCache>
                <c:ptCount val="1"/>
                <c:pt idx="0">
                  <c:v>Cymru Dynion</c:v>
                </c:pt>
              </c:strCache>
            </c:strRef>
          </c:tx>
          <c:spPr>
            <a:ln w="28575" cmpd="sng"/>
          </c:spPr>
          <c:marker>
            <c:symbol val="none"/>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cat>
            <c:strRef>
              <c:f>'Siart 3.01'!$C$33:$P$33</c:f>
              <c:strCache>
                <c:ptCount val="14"/>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2012-14</c:v>
                </c:pt>
                <c:pt idx="12">
                  <c:v>2013-15</c:v>
                </c:pt>
                <c:pt idx="13">
                  <c:v>2014-16</c:v>
                </c:pt>
              </c:strCache>
            </c:strRef>
          </c:cat>
          <c:val>
            <c:numRef>
              <c:f>'Siart 3.01'!$C$34:$P$34</c:f>
              <c:numCache>
                <c:formatCode>0.00</c:formatCode>
                <c:ptCount val="14"/>
                <c:pt idx="0">
                  <c:v>75.474720000000005</c:v>
                </c:pt>
                <c:pt idx="1">
                  <c:v>75.773060000000001</c:v>
                </c:pt>
                <c:pt idx="2">
                  <c:v>76.100480000000005</c:v>
                </c:pt>
                <c:pt idx="3">
                  <c:v>76.568989999999999</c:v>
                </c:pt>
                <c:pt idx="4">
                  <c:v>76.692089999999993</c:v>
                </c:pt>
                <c:pt idx="5">
                  <c:v>76.87518</c:v>
                </c:pt>
                <c:pt idx="6">
                  <c:v>77.082939999999994</c:v>
                </c:pt>
                <c:pt idx="7">
                  <c:v>77.519739999999999</c:v>
                </c:pt>
                <c:pt idx="8">
                  <c:v>77.849040000000002</c:v>
                </c:pt>
                <c:pt idx="9">
                  <c:v>78.096429999999998</c:v>
                </c:pt>
                <c:pt idx="10">
                  <c:v>78.188329999999993</c:v>
                </c:pt>
                <c:pt idx="11">
                  <c:v>78.422910000000002</c:v>
                </c:pt>
                <c:pt idx="12">
                  <c:v>78.427260000000004</c:v>
                </c:pt>
                <c:pt idx="13">
                  <c:v>78.442279999999997</c:v>
                </c:pt>
              </c:numCache>
            </c:numRef>
          </c:val>
          <c:smooth val="0"/>
        </c:ser>
        <c:ser>
          <c:idx val="1"/>
          <c:order val="1"/>
          <c:tx>
            <c:strRef>
              <c:f>'Siart 3.01'!$A$35:$B$35</c:f>
              <c:strCache>
                <c:ptCount val="1"/>
                <c:pt idx="0">
                  <c:v>Cymru Menywod</c:v>
                </c:pt>
              </c:strCache>
            </c:strRef>
          </c:tx>
          <c:marker>
            <c:symbol val="none"/>
          </c:marker>
          <c:cat>
            <c:strRef>
              <c:f>'Siart 3.01'!$C$33:$P$33</c:f>
              <c:strCache>
                <c:ptCount val="14"/>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2012-14</c:v>
                </c:pt>
                <c:pt idx="12">
                  <c:v>2013-15</c:v>
                </c:pt>
                <c:pt idx="13">
                  <c:v>2014-16</c:v>
                </c:pt>
              </c:strCache>
            </c:strRef>
          </c:cat>
          <c:val>
            <c:numRef>
              <c:f>'Siart 3.01'!$C$35:$P$35</c:f>
              <c:numCache>
                <c:formatCode>0.00</c:formatCode>
                <c:ptCount val="14"/>
                <c:pt idx="0">
                  <c:v>80.096140000000005</c:v>
                </c:pt>
                <c:pt idx="1">
                  <c:v>80.296440000000004</c:v>
                </c:pt>
                <c:pt idx="2">
                  <c:v>80.529690000000002</c:v>
                </c:pt>
                <c:pt idx="3">
                  <c:v>80.90719</c:v>
                </c:pt>
                <c:pt idx="4">
                  <c:v>81.069630000000004</c:v>
                </c:pt>
                <c:pt idx="5">
                  <c:v>81.209230000000005</c:v>
                </c:pt>
                <c:pt idx="6">
                  <c:v>81.374600000000001</c:v>
                </c:pt>
                <c:pt idx="7">
                  <c:v>81.632059999999996</c:v>
                </c:pt>
                <c:pt idx="8">
                  <c:v>82.004639999999995</c:v>
                </c:pt>
                <c:pt idx="9">
                  <c:v>82.107219999999998</c:v>
                </c:pt>
                <c:pt idx="10">
                  <c:v>82.21302</c:v>
                </c:pt>
                <c:pt idx="11">
                  <c:v>82.304109999999994</c:v>
                </c:pt>
                <c:pt idx="12">
                  <c:v>82.265510000000006</c:v>
                </c:pt>
                <c:pt idx="13">
                  <c:v>82.341719999999995</c:v>
                </c:pt>
              </c:numCache>
            </c:numRef>
          </c:val>
          <c:smooth val="0"/>
        </c:ser>
        <c:dLbls>
          <c:showLegendKey val="0"/>
          <c:showVal val="0"/>
          <c:showCatName val="0"/>
          <c:showSerName val="0"/>
          <c:showPercent val="0"/>
          <c:showBubbleSize val="0"/>
        </c:dLbls>
        <c:marker val="1"/>
        <c:smooth val="0"/>
        <c:axId val="330353280"/>
        <c:axId val="330380032"/>
      </c:lineChart>
      <c:catAx>
        <c:axId val="330353280"/>
        <c:scaling>
          <c:orientation val="minMax"/>
        </c:scaling>
        <c:delete val="0"/>
        <c:axPos val="b"/>
        <c:title>
          <c:tx>
            <c:rich>
              <a:bodyPr rot="0" vert="horz"/>
              <a:lstStyle/>
              <a:p>
                <a:pPr algn="ctr">
                  <a:defRPr/>
                </a:pPr>
                <a:r>
                  <a:rPr lang="en-US" u="none" baseline="0"/>
                  <a:t>Blwyddyn</a:t>
                </a:r>
              </a:p>
            </c:rich>
          </c:tx>
          <c:layout>
            <c:manualLayout>
              <c:xMode val="edge"/>
              <c:yMode val="edge"/>
              <c:x val="0.4872798168599532"/>
              <c:y val="0.9410593610879896"/>
            </c:manualLayout>
          </c:layout>
          <c:overlay val="0"/>
          <c:spPr>
            <a:noFill/>
            <a:ln>
              <a:noFill/>
            </a:ln>
          </c:spPr>
        </c:title>
        <c:numFmt formatCode="General" sourceLinked="1"/>
        <c:majorTickMark val="out"/>
        <c:minorTickMark val="none"/>
        <c:tickLblPos val="nextTo"/>
        <c:crossAx val="330380032"/>
        <c:crosses val="autoZero"/>
        <c:auto val="1"/>
        <c:lblAlgn val="ctr"/>
        <c:lblOffset val="100"/>
        <c:noMultiLvlLbl val="0"/>
      </c:catAx>
      <c:valAx>
        <c:axId val="330380032"/>
        <c:scaling>
          <c:orientation val="minMax"/>
          <c:max val="100"/>
          <c:min val="0"/>
        </c:scaling>
        <c:delete val="0"/>
        <c:axPos val="l"/>
        <c:majorGridlines/>
        <c:title>
          <c:tx>
            <c:rich>
              <a:bodyPr rot="-5400000" vert="horz"/>
              <a:lstStyle/>
              <a:p>
                <a:pPr algn="ctr">
                  <a:defRPr/>
                </a:pPr>
                <a:r>
                  <a:rPr lang="en-US"/>
                  <a:t>Disgwyliad Oes mewn Blynyddoedd</a:t>
                </a:r>
              </a:p>
            </c:rich>
          </c:tx>
          <c:layout>
            <c:manualLayout>
              <c:xMode val="edge"/>
              <c:yMode val="edge"/>
              <c:x val="1.6999991614466723E-2"/>
              <c:y val="0.10249213534537871"/>
            </c:manualLayout>
          </c:layout>
          <c:overlay val="0"/>
          <c:spPr>
            <a:noFill/>
            <a:ln>
              <a:noFill/>
            </a:ln>
          </c:spPr>
        </c:title>
        <c:numFmt formatCode="0" sourceLinked="0"/>
        <c:majorTickMark val="out"/>
        <c:minorTickMark val="none"/>
        <c:tickLblPos val="nextTo"/>
        <c:crossAx val="330353280"/>
        <c:crosses val="autoZero"/>
        <c:crossBetween val="between"/>
      </c:valAx>
      <c:spPr>
        <a:solidFill>
          <a:srgbClr val="FFFFFF"/>
        </a:solidFill>
        <a:ln>
          <a:solidFill>
            <a:schemeClr val="accent1"/>
          </a:solidFill>
        </a:ln>
      </c:spPr>
    </c:plotArea>
    <c:legend>
      <c:legendPos val="r"/>
      <c:layout>
        <c:manualLayout>
          <c:xMode val="edge"/>
          <c:yMode val="edge"/>
          <c:x val="0.69234233101054055"/>
          <c:y val="0.30102795630106527"/>
          <c:w val="0.2175"/>
          <c:h val="0.13023643415327082"/>
        </c:manualLayout>
      </c:layout>
      <c:overlay val="1"/>
      <c:spPr>
        <a:solidFill>
          <a:srgbClr val="FFFFFF"/>
        </a:solidFill>
        <a:ln>
          <a:solidFill>
            <a:schemeClr val="accent1"/>
          </a:solidFill>
        </a:ln>
      </c:spPr>
    </c:legend>
    <c:plotVisOnly val="1"/>
    <c:dispBlanksAs val="gap"/>
    <c:showDLblsOverMax val="1"/>
  </c:chart>
  <c:spPr>
    <a:solidFill>
      <a:srgbClr val="FFFFFF"/>
    </a:solidFill>
    <a:ln>
      <a:noFill/>
    </a:ln>
  </c:spPr>
  <c:txPr>
    <a:bodyPr rot="0" vert="horz"/>
    <a:lstStyle/>
    <a:p>
      <a:pPr>
        <a:defRPr lang="en-US" u="none" baseline="0">
          <a:latin typeface="Arial"/>
          <a:ea typeface="Arial"/>
          <a:cs typeface="Aria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100000000000001"/>
          <c:y val="4.1500000000000002E-2"/>
          <c:w val="0.70430691272441126"/>
          <c:h val="0.8175"/>
        </c:manualLayout>
      </c:layout>
      <c:barChart>
        <c:barDir val="bar"/>
        <c:grouping val="clustered"/>
        <c:varyColors val="0"/>
        <c:ser>
          <c:idx val="0"/>
          <c:order val="0"/>
          <c:tx>
            <c:strRef>
              <c:f>'Siart 3.02'!$A$35</c:f>
              <c:strCache>
                <c:ptCount val="1"/>
                <c:pt idx="0">
                  <c:v>2005-2009 </c:v>
                </c:pt>
              </c:strCache>
            </c:strRef>
          </c:tx>
          <c:invertIfNegative val="0"/>
          <c:dLbls>
            <c:numFmt formatCode="#,##0.0" sourceLinked="0"/>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multiLvlStrRef>
              <c:f>'Siart 3.02'!$B$33:$E$34</c:f>
              <c:multiLvlStrCache>
                <c:ptCount val="4"/>
                <c:lvl>
                  <c:pt idx="0">
                    <c:v>Disgwyliad oes</c:v>
                  </c:pt>
                  <c:pt idx="1">
                    <c:v>Disgwyliad oes iach </c:v>
                  </c:pt>
                  <c:pt idx="2">
                    <c:v>Disgwyliad oes</c:v>
                  </c:pt>
                  <c:pt idx="3">
                    <c:v>Disgwyliad oes iach </c:v>
                  </c:pt>
                </c:lvl>
                <c:lvl>
                  <c:pt idx="0">
                    <c:v>Gwryw </c:v>
                  </c:pt>
                  <c:pt idx="2">
                    <c:v>Benyw </c:v>
                  </c:pt>
                </c:lvl>
              </c:multiLvlStrCache>
            </c:multiLvlStrRef>
          </c:cat>
          <c:val>
            <c:numRef>
              <c:f>'Siart 3.02'!$B$35:$E$35</c:f>
              <c:numCache>
                <c:formatCode>0.0</c:formatCode>
                <c:ptCount val="4"/>
                <c:pt idx="0">
                  <c:v>8.9138719999999996</c:v>
                </c:pt>
                <c:pt idx="1">
                  <c:v>19.015239999999999</c:v>
                </c:pt>
                <c:pt idx="2">
                  <c:v>6.8793150000000001</c:v>
                </c:pt>
                <c:pt idx="3">
                  <c:v>17.96819</c:v>
                </c:pt>
              </c:numCache>
            </c:numRef>
          </c:val>
        </c:ser>
        <c:ser>
          <c:idx val="1"/>
          <c:order val="1"/>
          <c:tx>
            <c:strRef>
              <c:f>'Siart 3.02'!$A$36</c:f>
              <c:strCache>
                <c:ptCount val="1"/>
                <c:pt idx="0">
                  <c:v>2010-2014 </c:v>
                </c:pt>
              </c:strCache>
            </c:strRef>
          </c:tx>
          <c:invertIfNegative val="0"/>
          <c:dLbls>
            <c:numFmt formatCode="#,##0.0" sourceLinked="0"/>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multiLvlStrRef>
              <c:f>'Siart 3.02'!$B$33:$E$34</c:f>
              <c:multiLvlStrCache>
                <c:ptCount val="4"/>
                <c:lvl>
                  <c:pt idx="0">
                    <c:v>Disgwyliad oes</c:v>
                  </c:pt>
                  <c:pt idx="1">
                    <c:v>Disgwyliad oes iach </c:v>
                  </c:pt>
                  <c:pt idx="2">
                    <c:v>Disgwyliad oes</c:v>
                  </c:pt>
                  <c:pt idx="3">
                    <c:v>Disgwyliad oes iach </c:v>
                  </c:pt>
                </c:lvl>
                <c:lvl>
                  <c:pt idx="0">
                    <c:v>Gwryw </c:v>
                  </c:pt>
                  <c:pt idx="2">
                    <c:v>Benyw </c:v>
                  </c:pt>
                </c:lvl>
              </c:multiLvlStrCache>
            </c:multiLvlStrRef>
          </c:cat>
          <c:val>
            <c:numRef>
              <c:f>'Siart 3.02'!$B$36:$E$36</c:f>
              <c:numCache>
                <c:formatCode>0.0</c:formatCode>
                <c:ptCount val="4"/>
                <c:pt idx="0">
                  <c:v>8.8381039999999995</c:v>
                </c:pt>
                <c:pt idx="1">
                  <c:v>18.668099999999999</c:v>
                </c:pt>
                <c:pt idx="2">
                  <c:v>7.1971790000000002</c:v>
                </c:pt>
                <c:pt idx="3">
                  <c:v>18.208169999999999</c:v>
                </c:pt>
              </c:numCache>
            </c:numRef>
          </c:val>
        </c:ser>
        <c:dLbls>
          <c:showLegendKey val="0"/>
          <c:showVal val="0"/>
          <c:showCatName val="0"/>
          <c:showSerName val="0"/>
          <c:showPercent val="0"/>
          <c:showBubbleSize val="0"/>
        </c:dLbls>
        <c:gapWidth val="150"/>
        <c:axId val="324688128"/>
        <c:axId val="325935104"/>
      </c:barChart>
      <c:catAx>
        <c:axId val="324688128"/>
        <c:scaling>
          <c:orientation val="minMax"/>
        </c:scaling>
        <c:delete val="0"/>
        <c:axPos val="l"/>
        <c:numFmt formatCode="General" sourceLinked="1"/>
        <c:majorTickMark val="out"/>
        <c:minorTickMark val="none"/>
        <c:tickLblPos val="nextTo"/>
        <c:txPr>
          <a:bodyPr rot="0" vert="horz"/>
          <a:lstStyle/>
          <a:p>
            <a:pPr>
              <a:defRPr lang="en-US" u="none" baseline="0">
                <a:latin typeface="Arial"/>
                <a:ea typeface="Arial"/>
                <a:cs typeface="Arial"/>
              </a:defRPr>
            </a:pPr>
            <a:endParaRPr lang="en-US"/>
          </a:p>
        </c:txPr>
        <c:crossAx val="325935104"/>
        <c:crosses val="autoZero"/>
        <c:auto val="1"/>
        <c:lblAlgn val="ctr"/>
        <c:lblOffset val="100"/>
        <c:noMultiLvlLbl val="0"/>
      </c:catAx>
      <c:valAx>
        <c:axId val="325935104"/>
        <c:scaling>
          <c:orientation val="minMax"/>
        </c:scaling>
        <c:delete val="0"/>
        <c:axPos val="b"/>
        <c:majorGridlines/>
        <c:title>
          <c:tx>
            <c:rich>
              <a:bodyPr rot="0" vert="horz"/>
              <a:lstStyle/>
              <a:p>
                <a:pPr algn="ctr">
                  <a:defRPr baseline="0">
                    <a:latin typeface="Arial" panose="020B0604020202020204" pitchFamily="34" charset="0"/>
                  </a:defRPr>
                </a:pPr>
                <a:r>
                  <a:rPr lang="en-US" u="none" baseline="0">
                    <a:latin typeface="Arial" panose="020B0604020202020204" pitchFamily="34" charset="0"/>
                  </a:rPr>
                  <a:t>Blynyddoedd</a:t>
                </a:r>
              </a:p>
            </c:rich>
          </c:tx>
          <c:layout>
            <c:manualLayout>
              <c:xMode val="edge"/>
              <c:yMode val="edge"/>
              <c:x val="0.46878848484449787"/>
              <c:y val="0.91638912545305096"/>
            </c:manualLayout>
          </c:layout>
          <c:overlay val="0"/>
          <c:spPr>
            <a:noFill/>
            <a:ln>
              <a:noFill/>
            </a:ln>
          </c:spPr>
        </c:title>
        <c:numFmt formatCode="0" sourceLinked="0"/>
        <c:majorTickMark val="out"/>
        <c:minorTickMark val="none"/>
        <c:tickLblPos val="nextTo"/>
        <c:txPr>
          <a:bodyPr/>
          <a:lstStyle/>
          <a:p>
            <a:pPr>
              <a:defRPr baseline="0">
                <a:latin typeface="Arial" panose="020B0604020202020204" pitchFamily="34" charset="0"/>
              </a:defRPr>
            </a:pPr>
            <a:endParaRPr lang="en-US"/>
          </a:p>
        </c:txPr>
        <c:crossAx val="324688128"/>
        <c:crosses val="autoZero"/>
        <c:crossBetween val="between"/>
      </c:valAx>
      <c:spPr>
        <a:solidFill>
          <a:srgbClr val="FFFFFF"/>
        </a:solidFill>
        <a:ln>
          <a:solidFill>
            <a:schemeClr val="accent1"/>
          </a:solidFill>
        </a:ln>
      </c:spPr>
    </c:plotArea>
    <c:legend>
      <c:legendPos val="r"/>
      <c:layout>
        <c:manualLayout>
          <c:xMode val="edge"/>
          <c:yMode val="edge"/>
          <c:x val="0.81275055712375577"/>
          <c:y val="0.66997343013370114"/>
          <c:w val="0.1117777447630367"/>
          <c:h val="0.12908350491115134"/>
        </c:manualLayout>
      </c:layout>
      <c:overlay val="0"/>
      <c:spPr>
        <a:ln>
          <a:solidFill>
            <a:schemeClr val="accent1"/>
          </a:solidFill>
        </a:ln>
      </c:spPr>
      <c:txPr>
        <a:bodyPr/>
        <a:lstStyle/>
        <a:p>
          <a:pPr>
            <a:defRPr baseline="0">
              <a:latin typeface="Arial" panose="020B0604020202020204" pitchFamily="34" charset="0"/>
            </a:defRPr>
          </a:pPr>
          <a:endParaRPr lang="en-US"/>
        </a:p>
      </c:txPr>
    </c:legend>
    <c:plotVisOnly val="1"/>
    <c:dispBlanksAs val="gap"/>
    <c:showDLblsOverMax val="1"/>
  </c:chart>
  <c:spPr>
    <a:solidFill>
      <a:srgbClr val="FFFFFF"/>
    </a:solidFill>
    <a:ln>
      <a:noFill/>
    </a:ln>
  </c:spPr>
  <c:txPr>
    <a:bodyPr rot="0" vert="horz"/>
    <a:lstStyle/>
    <a:p>
      <a:pPr>
        <a:defRPr lang="en-US" u="none" baseline="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023498046996097E-2"/>
          <c:y val="3.4466482310267763E-2"/>
          <c:w val="0.90326327319321309"/>
          <c:h val="0.69695127510731514"/>
        </c:manualLayout>
      </c:layout>
      <c:barChart>
        <c:barDir val="col"/>
        <c:grouping val="clustered"/>
        <c:varyColors val="0"/>
        <c:ser>
          <c:idx val="1"/>
          <c:order val="0"/>
          <c:invertIfNegative val="0"/>
          <c:dPt>
            <c:idx val="12"/>
            <c:invertIfNegative val="0"/>
            <c:bubble3D val="0"/>
            <c:spPr>
              <a:solidFill>
                <a:srgbClr val="00B050"/>
              </a:solidFill>
            </c:spPr>
          </c:dPt>
          <c:dPt>
            <c:idx val="20"/>
            <c:invertIfNegative val="0"/>
            <c:bubble3D val="0"/>
            <c:spPr>
              <a:solidFill>
                <a:srgbClr val="FF0000"/>
              </a:solidFill>
            </c:spPr>
          </c:dPt>
          <c:dPt>
            <c:idx val="22"/>
            <c:invertIfNegative val="0"/>
            <c:bubble3D val="0"/>
            <c:spPr>
              <a:solidFill>
                <a:schemeClr val="accent2"/>
              </a:solidFill>
            </c:spPr>
          </c:dPt>
          <c:cat>
            <c:strRef>
              <c:f>'Siart 3.03'!$B$27:$B$56</c:f>
              <c:strCache>
                <c:ptCount val="30"/>
                <c:pt idx="0">
                  <c:v>Sweden</c:v>
                </c:pt>
                <c:pt idx="1">
                  <c:v>Y Ffindir</c:v>
                </c:pt>
                <c:pt idx="2">
                  <c:v>Gwlad yr Iâ</c:v>
                </c:pt>
                <c:pt idx="3">
                  <c:v>Gwlad Belg</c:v>
                </c:pt>
                <c:pt idx="4">
                  <c:v>Awstria</c:v>
                </c:pt>
                <c:pt idx="5">
                  <c:v>Y Swistir</c:v>
                </c:pt>
                <c:pt idx="6">
                  <c:v>Yr Almaen</c:v>
                </c:pt>
                <c:pt idx="7">
                  <c:v>Ffrainc</c:v>
                </c:pt>
                <c:pt idx="8">
                  <c:v>Norwy</c:v>
                </c:pt>
                <c:pt idx="9">
                  <c:v>Yr Eidal</c:v>
                </c:pt>
                <c:pt idx="10">
                  <c:v>Portiwgal</c:v>
                </c:pt>
                <c:pt idx="11">
                  <c:v>Yr Iseldiroedd</c:v>
                </c:pt>
                <c:pt idx="12">
                  <c:v>Cyfartaledd Ewrop</c:v>
                </c:pt>
                <c:pt idx="13">
                  <c:v>Iwerddon</c:v>
                </c:pt>
                <c:pt idx="14">
                  <c:v>Malta</c:v>
                </c:pt>
                <c:pt idx="15">
                  <c:v>Sbaen</c:v>
                </c:pt>
                <c:pt idx="16">
                  <c:v>Gogledd Iwerddon</c:v>
                </c:pt>
                <c:pt idx="17">
                  <c:v>Denmarc</c:v>
                </c:pt>
                <c:pt idx="18">
                  <c:v>Gweriniaeth Tsiec</c:v>
                </c:pt>
                <c:pt idx="19">
                  <c:v>Lloegr</c:v>
                </c:pt>
                <c:pt idx="20">
                  <c:v>Cymru</c:v>
                </c:pt>
                <c:pt idx="21">
                  <c:v>Slofenia</c:v>
                </c:pt>
                <c:pt idx="22">
                  <c:v>Yr Alban</c:v>
                </c:pt>
                <c:pt idx="23">
                  <c:v>Croatia</c:v>
                </c:pt>
                <c:pt idx="24">
                  <c:v>Lithwania</c:v>
                </c:pt>
                <c:pt idx="25">
                  <c:v>Estonia</c:v>
                </c:pt>
                <c:pt idx="26">
                  <c:v>Slofacia</c:v>
                </c:pt>
                <c:pt idx="27">
                  <c:v>Latfia</c:v>
                </c:pt>
                <c:pt idx="28">
                  <c:v>Gwlad Pwyl</c:v>
                </c:pt>
                <c:pt idx="29">
                  <c:v>Bwlgaria</c:v>
                </c:pt>
              </c:strCache>
            </c:strRef>
          </c:cat>
          <c:val>
            <c:numRef>
              <c:f>'Siart 3.03'!$C$27:$C$56</c:f>
              <c:numCache>
                <c:formatCode>General</c:formatCode>
                <c:ptCount val="30"/>
                <c:pt idx="0">
                  <c:v>64.75</c:v>
                </c:pt>
                <c:pt idx="1">
                  <c:v>61.36</c:v>
                </c:pt>
                <c:pt idx="2">
                  <c:v>61.22</c:v>
                </c:pt>
                <c:pt idx="3">
                  <c:v>60.44</c:v>
                </c:pt>
                <c:pt idx="4">
                  <c:v>60.1</c:v>
                </c:pt>
                <c:pt idx="5">
                  <c:v>59.15</c:v>
                </c:pt>
                <c:pt idx="6">
                  <c:v>59.09</c:v>
                </c:pt>
                <c:pt idx="7">
                  <c:v>58.62</c:v>
                </c:pt>
                <c:pt idx="8">
                  <c:v>58.57</c:v>
                </c:pt>
                <c:pt idx="9">
                  <c:v>56.77</c:v>
                </c:pt>
                <c:pt idx="10">
                  <c:v>56.39</c:v>
                </c:pt>
                <c:pt idx="11">
                  <c:v>54.57</c:v>
                </c:pt>
                <c:pt idx="12">
                  <c:v>54.15</c:v>
                </c:pt>
                <c:pt idx="13">
                  <c:v>53.95</c:v>
                </c:pt>
                <c:pt idx="14">
                  <c:v>52.93</c:v>
                </c:pt>
                <c:pt idx="15">
                  <c:v>52.82</c:v>
                </c:pt>
                <c:pt idx="16">
                  <c:v>51.01</c:v>
                </c:pt>
                <c:pt idx="17">
                  <c:v>50.92</c:v>
                </c:pt>
                <c:pt idx="18">
                  <c:v>50.66</c:v>
                </c:pt>
                <c:pt idx="19">
                  <c:v>50.2</c:v>
                </c:pt>
                <c:pt idx="20">
                  <c:v>49.94</c:v>
                </c:pt>
                <c:pt idx="21">
                  <c:v>47.79</c:v>
                </c:pt>
                <c:pt idx="22">
                  <c:v>46.62</c:v>
                </c:pt>
                <c:pt idx="23">
                  <c:v>46.23</c:v>
                </c:pt>
                <c:pt idx="24">
                  <c:v>46.06</c:v>
                </c:pt>
                <c:pt idx="25">
                  <c:v>45.99</c:v>
                </c:pt>
                <c:pt idx="26">
                  <c:v>44.75</c:v>
                </c:pt>
                <c:pt idx="27">
                  <c:v>41.69</c:v>
                </c:pt>
                <c:pt idx="28">
                  <c:v>40.590000000000003</c:v>
                </c:pt>
                <c:pt idx="29">
                  <c:v>38.72</c:v>
                </c:pt>
              </c:numCache>
            </c:numRef>
          </c:val>
        </c:ser>
        <c:dLbls>
          <c:showLegendKey val="0"/>
          <c:showVal val="0"/>
          <c:showCatName val="0"/>
          <c:showSerName val="0"/>
          <c:showPercent val="0"/>
          <c:showBubbleSize val="0"/>
        </c:dLbls>
        <c:gapWidth val="150"/>
        <c:axId val="331822208"/>
        <c:axId val="331823744"/>
      </c:barChart>
      <c:catAx>
        <c:axId val="331822208"/>
        <c:scaling>
          <c:orientation val="minMax"/>
        </c:scaling>
        <c:delete val="0"/>
        <c:axPos val="b"/>
        <c:majorTickMark val="out"/>
        <c:minorTickMark val="none"/>
        <c:tickLblPos val="nextTo"/>
        <c:crossAx val="331823744"/>
        <c:crosses val="autoZero"/>
        <c:auto val="1"/>
        <c:lblAlgn val="ctr"/>
        <c:lblOffset val="100"/>
        <c:noMultiLvlLbl val="0"/>
      </c:catAx>
      <c:valAx>
        <c:axId val="331823744"/>
        <c:scaling>
          <c:orientation val="minMax"/>
        </c:scaling>
        <c:delete val="0"/>
        <c:axPos val="l"/>
        <c:majorGridlines/>
        <c:title>
          <c:tx>
            <c:rich>
              <a:bodyPr rot="-5400000" vert="horz"/>
              <a:lstStyle/>
              <a:p>
                <a:pPr>
                  <a:defRPr/>
                </a:pPr>
                <a:r>
                  <a:rPr lang="en-GB"/>
                  <a:t>Canran</a:t>
                </a:r>
              </a:p>
            </c:rich>
          </c:tx>
          <c:layout>
            <c:manualLayout>
              <c:xMode val="edge"/>
              <c:yMode val="edge"/>
              <c:x val="1.7920515841031682E-3"/>
              <c:y val="0.3011880501267542"/>
            </c:manualLayout>
          </c:layout>
          <c:overlay val="0"/>
        </c:title>
        <c:numFmt formatCode="General" sourceLinked="1"/>
        <c:majorTickMark val="out"/>
        <c:minorTickMark val="none"/>
        <c:tickLblPos val="nextTo"/>
        <c:crossAx val="331822208"/>
        <c:crosses val="autoZero"/>
        <c:crossBetween val="between"/>
      </c:valAx>
      <c:spPr>
        <a:noFill/>
        <a:ln>
          <a:solidFill>
            <a:schemeClr val="accent1"/>
          </a:solidFill>
        </a:ln>
      </c:spPr>
    </c:plotArea>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'Siart 3.04'!$A$27</c:f>
              <c:strCache>
                <c:ptCount val="1"/>
                <c:pt idx="0">
                  <c:v>Merched</c:v>
                </c:pt>
              </c:strCache>
            </c:strRef>
          </c:tx>
          <c:invertIfNegative val="0"/>
          <c:dLbls>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'Siart 3.04'!$B$26:$D$26</c:f>
              <c:strCache>
                <c:ptCount val="3"/>
                <c:pt idx="0">
                  <c:v>Hwyliau a theimladau (a)</c:v>
                </c:pt>
                <c:pt idx="1">
                  <c:v>Anhapus â bywyd yn gyffredinol (b)</c:v>
                </c:pt>
                <c:pt idx="2">
                  <c:v>Hunan-niweidio (c)</c:v>
                </c:pt>
              </c:strCache>
            </c:strRef>
          </c:cat>
          <c:val>
            <c:numRef>
              <c:f>'Siart 3.04'!$B$27:$D$27</c:f>
              <c:numCache>
                <c:formatCode>0</c:formatCode>
                <c:ptCount val="3"/>
                <c:pt idx="0">
                  <c:v>25.088054483305388</c:v>
                </c:pt>
                <c:pt idx="1">
                  <c:v>12.666872047648381</c:v>
                </c:pt>
                <c:pt idx="2">
                  <c:v>21.651731343666285</c:v>
                </c:pt>
              </c:numCache>
            </c:numRef>
          </c:val>
        </c:ser>
        <c:ser>
          <c:idx val="1"/>
          <c:order val="1"/>
          <c:tx>
            <c:strRef>
              <c:f>'Siart 3.04'!$A$28</c:f>
              <c:strCache>
                <c:ptCount val="1"/>
                <c:pt idx="0">
                  <c:v>Bechgyn</c:v>
                </c:pt>
              </c:strCache>
            </c:strRef>
          </c:tx>
          <c:invertIfNegative val="0"/>
          <c:dLbls>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'Siart 3.04'!$B$26:$D$26</c:f>
              <c:strCache>
                <c:ptCount val="3"/>
                <c:pt idx="0">
                  <c:v>Hwyliau a theimladau (a)</c:v>
                </c:pt>
                <c:pt idx="1">
                  <c:v>Anhapus â bywyd yn gyffredinol (b)</c:v>
                </c:pt>
                <c:pt idx="2">
                  <c:v>Hunan-niweidio (c)</c:v>
                </c:pt>
              </c:strCache>
            </c:strRef>
          </c:cat>
          <c:val>
            <c:numRef>
              <c:f>'Siart 3.04'!$B$28:$D$28</c:f>
              <c:numCache>
                <c:formatCode>0</c:formatCode>
                <c:ptCount val="3"/>
                <c:pt idx="0">
                  <c:v>9.7793621736197966</c:v>
                </c:pt>
                <c:pt idx="1">
                  <c:v>8.2447253351174368</c:v>
                </c:pt>
                <c:pt idx="2">
                  <c:v>7.7501584227076457</c:v>
                </c:pt>
              </c:numCache>
            </c:numRef>
          </c:val>
        </c:ser>
        <c:dLbls>
          <c:showLegendKey val="0"/>
          <c:showVal val="0"/>
          <c:showCatName val="0"/>
          <c:showSerName val="0"/>
          <c:showPercent val="0"/>
          <c:showBubbleSize val="0"/>
        </c:dLbls>
        <c:gapWidth val="150"/>
        <c:axId val="330238976"/>
        <c:axId val="330269440"/>
      </c:barChart>
      <c:catAx>
        <c:axId val="330238976"/>
        <c:scaling>
          <c:orientation val="minMax"/>
        </c:scaling>
        <c:delete val="0"/>
        <c:axPos val="b"/>
        <c:majorTickMark val="out"/>
        <c:minorTickMark val="none"/>
        <c:tickLblPos val="nextTo"/>
        <c:crossAx val="330269440"/>
        <c:crosses val="autoZero"/>
        <c:auto val="1"/>
        <c:lblAlgn val="ctr"/>
        <c:lblOffset val="100"/>
        <c:noMultiLvlLbl val="0"/>
      </c:catAx>
      <c:valAx>
        <c:axId val="330269440"/>
        <c:scaling>
          <c:orientation val="minMax"/>
          <c:max val="30"/>
        </c:scaling>
        <c:delete val="0"/>
        <c:axPos val="l"/>
        <c:majorGridlines/>
        <c:title>
          <c:tx>
            <c:rich>
              <a:bodyPr rot="-5400000" vert="horz"/>
              <a:lstStyle/>
              <a:p>
                <a:pPr>
                  <a:defRPr/>
                </a:pPr>
                <a:r>
                  <a:rPr lang="en-GB"/>
                  <a:t>Canran</a:t>
                </a:r>
              </a:p>
            </c:rich>
          </c:tx>
          <c:overlay val="0"/>
        </c:title>
        <c:numFmt formatCode="#,##0" sourceLinked="0"/>
        <c:majorTickMark val="out"/>
        <c:minorTickMark val="none"/>
        <c:tickLblPos val="nextTo"/>
        <c:crossAx val="330238976"/>
        <c:crosses val="autoZero"/>
        <c:crossBetween val="between"/>
        <c:majorUnit val="5"/>
      </c:valAx>
      <c:spPr>
        <a:noFill/>
        <a:ln>
          <a:solidFill>
            <a:schemeClr val="accent1"/>
          </a:solidFill>
        </a:ln>
      </c:spPr>
    </c:plotArea>
    <c:legend>
      <c:legendPos val="b"/>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71149890047527"/>
          <c:y val="5.4026859781213479E-2"/>
          <c:w val="0.8127099737532808"/>
          <c:h val="0.70687549092859747"/>
        </c:manualLayout>
      </c:layout>
      <c:lineChart>
        <c:grouping val="standard"/>
        <c:varyColors val="0"/>
        <c:ser>
          <c:idx val="1"/>
          <c:order val="1"/>
          <c:tx>
            <c:strRef>
              <c:f>'Siart 3.05'!$B$19:$D$19</c:f>
              <c:strCache>
                <c:ptCount val="1"/>
                <c:pt idx="0">
                  <c:v>Llesiant meddyliol (14-70)</c:v>
                </c:pt>
              </c:strCache>
            </c:strRef>
          </c:tx>
          <c:marker>
            <c:symbol val="none"/>
          </c:marker>
          <c:cat>
            <c:strRef>
              <c:f>'Siart 3.05'!$A$21:$A$25</c:f>
              <c:strCache>
                <c:ptCount val="5"/>
                <c:pt idx="0">
                  <c:v>16-24</c:v>
                </c:pt>
                <c:pt idx="1">
                  <c:v>25-44</c:v>
                </c:pt>
                <c:pt idx="2">
                  <c:v>45-64</c:v>
                </c:pt>
                <c:pt idx="3">
                  <c:v>65-74</c:v>
                </c:pt>
                <c:pt idx="4">
                  <c:v>75+</c:v>
                </c:pt>
              </c:strCache>
            </c:strRef>
          </c:cat>
          <c:val>
            <c:numRef>
              <c:f>'Siart 3.05'!$B$21:$B$25</c:f>
              <c:numCache>
                <c:formatCode>0.0</c:formatCode>
                <c:ptCount val="5"/>
                <c:pt idx="0">
                  <c:v>49.798999999999999</c:v>
                </c:pt>
                <c:pt idx="1">
                  <c:v>50.412999999999997</c:v>
                </c:pt>
                <c:pt idx="2">
                  <c:v>50.715000000000003</c:v>
                </c:pt>
                <c:pt idx="3">
                  <c:v>52.56</c:v>
                </c:pt>
                <c:pt idx="4">
                  <c:v>52.052999999999997</c:v>
                </c:pt>
              </c:numCache>
            </c:numRef>
          </c:val>
          <c:smooth val="0"/>
        </c:ser>
        <c:dLbls>
          <c:showLegendKey val="0"/>
          <c:showVal val="0"/>
          <c:showCatName val="0"/>
          <c:showSerName val="0"/>
          <c:showPercent val="0"/>
          <c:showBubbleSize val="0"/>
        </c:dLbls>
        <c:marker val="1"/>
        <c:smooth val="0"/>
        <c:axId val="333015680"/>
        <c:axId val="333017472"/>
      </c:lineChart>
      <c:lineChart>
        <c:grouping val="standard"/>
        <c:varyColors val="0"/>
        <c:ser>
          <c:idx val="0"/>
          <c:order val="0"/>
          <c:tx>
            <c:strRef>
              <c:f>'Siart 3.05'!$E$19:$G$19</c:f>
              <c:strCache>
                <c:ptCount val="1"/>
                <c:pt idx="0">
                  <c:v>Boddhad â bywyd (0-10)</c:v>
                </c:pt>
              </c:strCache>
            </c:strRef>
          </c:tx>
          <c:marker>
            <c:symbol val="none"/>
          </c:marker>
          <c:cat>
            <c:strRef>
              <c:f>'Siart 3.05'!$A$21:$A$25</c:f>
              <c:strCache>
                <c:ptCount val="5"/>
                <c:pt idx="0">
                  <c:v>16-24</c:v>
                </c:pt>
                <c:pt idx="1">
                  <c:v>25-44</c:v>
                </c:pt>
                <c:pt idx="2">
                  <c:v>45-64</c:v>
                </c:pt>
                <c:pt idx="3">
                  <c:v>65-74</c:v>
                </c:pt>
                <c:pt idx="4">
                  <c:v>75+</c:v>
                </c:pt>
              </c:strCache>
            </c:strRef>
          </c:cat>
          <c:val>
            <c:numRef>
              <c:f>'Siart 3.05'!$E$21:$E$25</c:f>
              <c:numCache>
                <c:formatCode>0.0</c:formatCode>
                <c:ptCount val="5"/>
                <c:pt idx="0">
                  <c:v>7.7949999999999999</c:v>
                </c:pt>
                <c:pt idx="1">
                  <c:v>7.7010000000000014</c:v>
                </c:pt>
                <c:pt idx="2">
                  <c:v>7.5680000000000014</c:v>
                </c:pt>
                <c:pt idx="3">
                  <c:v>8.0670000000000002</c:v>
                </c:pt>
                <c:pt idx="4">
                  <c:v>7.8920000000000003</c:v>
                </c:pt>
              </c:numCache>
            </c:numRef>
          </c:val>
          <c:smooth val="0"/>
        </c:ser>
        <c:dLbls>
          <c:showLegendKey val="0"/>
          <c:showVal val="0"/>
          <c:showCatName val="0"/>
          <c:showSerName val="0"/>
          <c:showPercent val="0"/>
          <c:showBubbleSize val="0"/>
        </c:dLbls>
        <c:marker val="1"/>
        <c:smooth val="0"/>
        <c:axId val="333021568"/>
        <c:axId val="333019392"/>
      </c:lineChart>
      <c:catAx>
        <c:axId val="333015680"/>
        <c:scaling>
          <c:orientation val="minMax"/>
        </c:scaling>
        <c:delete val="0"/>
        <c:axPos val="b"/>
        <c:numFmt formatCode="General" sourceLinked="1"/>
        <c:majorTickMark val="out"/>
        <c:minorTickMark val="none"/>
        <c:tickLblPos val="nextTo"/>
        <c:crossAx val="333017472"/>
        <c:crosses val="autoZero"/>
        <c:auto val="1"/>
        <c:lblAlgn val="ctr"/>
        <c:lblOffset val="100"/>
        <c:noMultiLvlLbl val="0"/>
      </c:catAx>
      <c:valAx>
        <c:axId val="333017472"/>
        <c:scaling>
          <c:orientation val="minMax"/>
          <c:max val="53"/>
          <c:min val="49"/>
        </c:scaling>
        <c:delete val="0"/>
        <c:axPos val="l"/>
        <c:majorGridlines/>
        <c:title>
          <c:tx>
            <c:rich>
              <a:bodyPr rot="-5400000" vert="horz"/>
              <a:lstStyle/>
              <a:p>
                <a:pPr>
                  <a:defRPr/>
                </a:pPr>
                <a:r>
                  <a:rPr lang="en-GB"/>
                  <a:t>Llesiant</a:t>
                </a:r>
                <a:r>
                  <a:rPr lang="en-GB" baseline="0"/>
                  <a:t> Meddyliol</a:t>
                </a:r>
                <a:endParaRPr lang="en-GB"/>
              </a:p>
            </c:rich>
          </c:tx>
          <c:layout>
            <c:manualLayout>
              <c:xMode val="edge"/>
              <c:yMode val="edge"/>
              <c:x val="0"/>
              <c:y val="0.1415644577274556"/>
            </c:manualLayout>
          </c:layout>
          <c:overlay val="0"/>
          <c:spPr>
            <a:noFill/>
          </c:spPr>
        </c:title>
        <c:numFmt formatCode="0.0" sourceLinked="1"/>
        <c:majorTickMark val="out"/>
        <c:minorTickMark val="none"/>
        <c:tickLblPos val="nextTo"/>
        <c:crossAx val="333015680"/>
        <c:crosses val="autoZero"/>
        <c:crossBetween val="between"/>
      </c:valAx>
      <c:valAx>
        <c:axId val="333019392"/>
        <c:scaling>
          <c:orientation val="minMax"/>
          <c:max val="8.1999999999999993"/>
          <c:min val="7.4"/>
        </c:scaling>
        <c:delete val="0"/>
        <c:axPos val="r"/>
        <c:title>
          <c:tx>
            <c:rich>
              <a:bodyPr rot="-5400000" vert="horz"/>
              <a:lstStyle/>
              <a:p>
                <a:pPr>
                  <a:defRPr/>
                </a:pPr>
                <a:r>
                  <a:rPr lang="en-GB"/>
                  <a:t>Boddhad â bywyd</a:t>
                </a:r>
              </a:p>
            </c:rich>
          </c:tx>
          <c:layout>
            <c:manualLayout>
              <c:xMode val="edge"/>
              <c:yMode val="edge"/>
              <c:x val="0.96575441583315602"/>
              <c:y val="0.17952066210701764"/>
            </c:manualLayout>
          </c:layout>
          <c:overlay val="0"/>
          <c:spPr>
            <a:solidFill>
              <a:sysClr val="window" lastClr="FFFFFF"/>
            </a:solidFill>
          </c:spPr>
        </c:title>
        <c:numFmt formatCode="0.0" sourceLinked="1"/>
        <c:majorTickMark val="out"/>
        <c:minorTickMark val="none"/>
        <c:tickLblPos val="nextTo"/>
        <c:crossAx val="333021568"/>
        <c:crosses val="max"/>
        <c:crossBetween val="between"/>
      </c:valAx>
      <c:catAx>
        <c:axId val="333021568"/>
        <c:scaling>
          <c:orientation val="minMax"/>
        </c:scaling>
        <c:delete val="1"/>
        <c:axPos val="b"/>
        <c:numFmt formatCode="General" sourceLinked="1"/>
        <c:majorTickMark val="out"/>
        <c:minorTickMark val="none"/>
        <c:tickLblPos val="nextTo"/>
        <c:crossAx val="333019392"/>
        <c:crosses val="autoZero"/>
        <c:auto val="1"/>
        <c:lblAlgn val="ctr"/>
        <c:lblOffset val="100"/>
        <c:noMultiLvlLbl val="0"/>
      </c:catAx>
      <c:spPr>
        <a:noFill/>
        <a:ln>
          <a:solidFill>
            <a:schemeClr val="accent1"/>
          </a:solidFill>
        </a:ln>
      </c:spPr>
    </c:plotArea>
    <c:legend>
      <c:legendPos val="b"/>
      <c:overlay val="0"/>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33573928258969"/>
          <c:y val="5.1400554097404488E-2"/>
          <c:w val="0.86910870516185479"/>
          <c:h val="0.72112459900845727"/>
        </c:manualLayout>
      </c:layout>
      <c:barChart>
        <c:barDir val="col"/>
        <c:grouping val="clustered"/>
        <c:varyColors val="0"/>
        <c:ser>
          <c:idx val="0"/>
          <c:order val="0"/>
          <c:tx>
            <c:strRef>
              <c:f>'Siart 3.06'!$B$20:$D$20</c:f>
              <c:strCache>
                <c:ptCount val="1"/>
                <c:pt idx="0">
                  <c:v>Dynion</c:v>
                </c:pt>
              </c:strCache>
            </c:strRef>
          </c:tx>
          <c:invertIfNegative val="0"/>
          <c:dLbls>
            <c:dLbl>
              <c:idx val="0"/>
              <c:layout>
                <c:manualLayout>
                  <c:x val="0"/>
                  <c:y val="6.9319407990667839E-2"/>
                </c:manualLayout>
              </c:layout>
              <c:numFmt formatCode="#,##0.0" sourceLinked="0"/>
              <c:spPr>
                <a:noFill/>
              </c:spPr>
              <c:txPr>
                <a:bodyPr/>
                <a:lstStyle/>
                <a:p>
                  <a:pPr>
                    <a:defRPr sz="1000" b="1">
                      <a:solidFill>
                        <a:srgbClr val="FFFFFF"/>
                      </a:solidFill>
                    </a:defRPr>
                  </a:pPr>
                  <a:endParaRPr lang="en-US"/>
                </a:p>
              </c:txPr>
              <c:dLblPos val="outEnd"/>
              <c:showLegendKey val="0"/>
              <c:showVal val="1"/>
              <c:showCatName val="0"/>
              <c:showSerName val="0"/>
              <c:showPercent val="0"/>
              <c:showBubbleSize val="0"/>
            </c:dLbl>
            <c:numFmt formatCode="#,##0.0" sourceLinked="0"/>
            <c:txPr>
              <a:bodyPr/>
              <a:lstStyle/>
              <a:p>
                <a:pPr>
                  <a:defRPr sz="1000" b="1">
                    <a:solidFill>
                      <a:srgbClr val="FFFFFF"/>
                    </a:solidFill>
                  </a:defRPr>
                </a:pPr>
                <a:endParaRPr lang="en-US"/>
              </a:p>
            </c:txPr>
            <c:dLblPos val="inEnd"/>
            <c:showLegendKey val="0"/>
            <c:showVal val="1"/>
            <c:showCatName val="0"/>
            <c:showSerName val="0"/>
            <c:showPercent val="0"/>
            <c:showBubbleSize val="0"/>
            <c:showLeaderLines val="0"/>
          </c:dLbls>
          <c:cat>
            <c:strRef>
              <c:f>'Siart 3.06'!$A$22:$A$25</c:f>
              <c:strCache>
                <c:ptCount val="4"/>
                <c:pt idx="0">
                  <c:v>Isel (0-4)</c:v>
                </c:pt>
                <c:pt idx="1">
                  <c:v>Canolig (5-6)</c:v>
                </c:pt>
                <c:pt idx="2">
                  <c:v>Uchel (7-8)</c:v>
                </c:pt>
                <c:pt idx="3">
                  <c:v>Uchel iawn (9-10)</c:v>
                </c:pt>
              </c:strCache>
            </c:strRef>
          </c:cat>
          <c:val>
            <c:numRef>
              <c:f>'Siart 3.06'!$B$22:$B$25</c:f>
              <c:numCache>
                <c:formatCode>0.0</c:formatCode>
                <c:ptCount val="4"/>
                <c:pt idx="0">
                  <c:v>4.6120000000000001</c:v>
                </c:pt>
                <c:pt idx="1">
                  <c:v>12.496</c:v>
                </c:pt>
                <c:pt idx="2">
                  <c:v>51.150000000000006</c:v>
                </c:pt>
                <c:pt idx="3">
                  <c:v>31.741999999999997</c:v>
                </c:pt>
              </c:numCache>
            </c:numRef>
          </c:val>
        </c:ser>
        <c:ser>
          <c:idx val="1"/>
          <c:order val="1"/>
          <c:tx>
            <c:strRef>
              <c:f>'Siart 3.06'!$E$20:$G$20</c:f>
              <c:strCache>
                <c:ptCount val="1"/>
                <c:pt idx="0">
                  <c:v>Merched</c:v>
                </c:pt>
              </c:strCache>
            </c:strRef>
          </c:tx>
          <c:invertIfNegative val="0"/>
          <c:dLbls>
            <c:numFmt formatCode="#,##0.0" sourceLinked="0"/>
            <c:txPr>
              <a:bodyPr/>
              <a:lstStyle/>
              <a:p>
                <a:pPr>
                  <a:defRPr sz="1000" b="1">
                    <a:solidFill>
                      <a:srgbClr val="FFFFFF"/>
                    </a:solidFill>
                  </a:defRPr>
                </a:pPr>
                <a:endParaRPr lang="en-US"/>
              </a:p>
            </c:txPr>
            <c:dLblPos val="inEnd"/>
            <c:showLegendKey val="0"/>
            <c:showVal val="1"/>
            <c:showCatName val="0"/>
            <c:showSerName val="0"/>
            <c:showPercent val="0"/>
            <c:showBubbleSize val="0"/>
            <c:showLeaderLines val="0"/>
          </c:dLbls>
          <c:cat>
            <c:strRef>
              <c:f>'Siart 3.06'!$A$22:$A$25</c:f>
              <c:strCache>
                <c:ptCount val="4"/>
                <c:pt idx="0">
                  <c:v>Isel (0-4)</c:v>
                </c:pt>
                <c:pt idx="1">
                  <c:v>Canolig (5-6)</c:v>
                </c:pt>
                <c:pt idx="2">
                  <c:v>Uchel (7-8)</c:v>
                </c:pt>
                <c:pt idx="3">
                  <c:v>Uchel iawn (9-10)</c:v>
                </c:pt>
              </c:strCache>
            </c:strRef>
          </c:cat>
          <c:val>
            <c:numRef>
              <c:f>'Siart 3.06'!$E$22:$E$25</c:f>
              <c:numCache>
                <c:formatCode>0.0</c:formatCode>
                <c:ptCount val="4"/>
                <c:pt idx="0">
                  <c:v>5.524</c:v>
                </c:pt>
                <c:pt idx="1">
                  <c:v>12.693999999999999</c:v>
                </c:pt>
                <c:pt idx="2">
                  <c:v>47.016999999999996</c:v>
                </c:pt>
                <c:pt idx="3">
                  <c:v>34.766000000000005</c:v>
                </c:pt>
              </c:numCache>
            </c:numRef>
          </c:val>
        </c:ser>
        <c:dLbls>
          <c:showLegendKey val="0"/>
          <c:showVal val="0"/>
          <c:showCatName val="0"/>
          <c:showSerName val="0"/>
          <c:showPercent val="0"/>
          <c:showBubbleSize val="0"/>
        </c:dLbls>
        <c:gapWidth val="150"/>
        <c:axId val="331901184"/>
        <c:axId val="331915264"/>
      </c:barChart>
      <c:catAx>
        <c:axId val="331901184"/>
        <c:scaling>
          <c:orientation val="minMax"/>
        </c:scaling>
        <c:delete val="0"/>
        <c:axPos val="b"/>
        <c:numFmt formatCode="General" sourceLinked="1"/>
        <c:majorTickMark val="out"/>
        <c:minorTickMark val="none"/>
        <c:tickLblPos val="nextTo"/>
        <c:crossAx val="331915264"/>
        <c:crosses val="autoZero"/>
        <c:auto val="1"/>
        <c:lblAlgn val="ctr"/>
        <c:lblOffset val="100"/>
        <c:noMultiLvlLbl val="0"/>
      </c:catAx>
      <c:valAx>
        <c:axId val="331915264"/>
        <c:scaling>
          <c:orientation val="minMax"/>
        </c:scaling>
        <c:delete val="0"/>
        <c:axPos val="l"/>
        <c:majorGridlines/>
        <c:title>
          <c:tx>
            <c:rich>
              <a:bodyPr rot="-5400000" vert="horz"/>
              <a:lstStyle/>
              <a:p>
                <a:pPr>
                  <a:defRPr/>
                </a:pPr>
                <a:r>
                  <a:rPr lang="en-GB"/>
                  <a:t>Canran</a:t>
                </a:r>
              </a:p>
            </c:rich>
          </c:tx>
          <c:layout>
            <c:manualLayout>
              <c:xMode val="edge"/>
              <c:yMode val="edge"/>
              <c:x val="2.7777777777777779E-3"/>
              <c:y val="0.29004155730533682"/>
            </c:manualLayout>
          </c:layout>
          <c:overlay val="0"/>
        </c:title>
        <c:numFmt formatCode="0" sourceLinked="0"/>
        <c:majorTickMark val="out"/>
        <c:minorTickMark val="none"/>
        <c:tickLblPos val="nextTo"/>
        <c:crossAx val="331901184"/>
        <c:crosses val="autoZero"/>
        <c:crossBetween val="between"/>
      </c:valAx>
      <c:spPr>
        <a:solidFill>
          <a:srgbClr val="FFFFFF"/>
        </a:solidFill>
        <a:ln>
          <a:solidFill>
            <a:schemeClr val="accent1"/>
          </a:solidFill>
        </a:ln>
      </c:spPr>
    </c:plotArea>
    <c:legend>
      <c:legendPos val="b"/>
      <c:overlay val="0"/>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465699721776714E-2"/>
          <c:y val="5.1400620376998336E-2"/>
          <c:w val="0.93053430027822326"/>
          <c:h val="0.81669174165729297"/>
        </c:manualLayout>
      </c:layout>
      <c:barChart>
        <c:barDir val="col"/>
        <c:grouping val="clustered"/>
        <c:varyColors val="0"/>
        <c:ser>
          <c:idx val="0"/>
          <c:order val="0"/>
          <c:tx>
            <c:strRef>
              <c:f>'Siart 3.07'!$A$29</c:f>
              <c:strCache>
                <c:ptCount val="1"/>
                <c:pt idx="0">
                  <c:v>Merched</c:v>
                </c:pt>
              </c:strCache>
            </c:strRef>
          </c:tx>
          <c:invertIfNegative val="0"/>
          <c:cat>
            <c:strRef>
              <c:f>'Siart 3.07'!$B$28:$H$28</c:f>
              <c:strCache>
                <c:ptCount val="7"/>
                <c:pt idx="0">
                  <c:v>Wedi'i Ddatgymhwyso</c:v>
                </c:pt>
                <c:pt idx="1">
                  <c:v>Absennol</c:v>
                </c:pt>
                <c:pt idx="2">
                  <c:v>Is na 1</c:v>
                </c:pt>
                <c:pt idx="3">
                  <c:v>Deilliant 1</c:v>
                </c:pt>
                <c:pt idx="4">
                  <c:v>Deilliant 2</c:v>
                </c:pt>
                <c:pt idx="5">
                  <c:v>Deilliant 3</c:v>
                </c:pt>
                <c:pt idx="6">
                  <c:v>Deilliant 4+</c:v>
                </c:pt>
              </c:strCache>
            </c:strRef>
          </c:cat>
          <c:val>
            <c:numRef>
              <c:f>'Siart 3.07'!$B$29:$H$29</c:f>
              <c:numCache>
                <c:formatCode>0.0</c:formatCode>
                <c:ptCount val="7"/>
                <c:pt idx="0">
                  <c:v>9.0683755516595133E-2</c:v>
                </c:pt>
                <c:pt idx="1">
                  <c:v>0.45946436128408197</c:v>
                </c:pt>
                <c:pt idx="2">
                  <c:v>5.8</c:v>
                </c:pt>
                <c:pt idx="3">
                  <c:v>16.32912157668823</c:v>
                </c:pt>
                <c:pt idx="4">
                  <c:v>48.527900368780607</c:v>
                </c:pt>
                <c:pt idx="5">
                  <c:v>26.721479958890033</c:v>
                </c:pt>
                <c:pt idx="6">
                  <c:v>2.1</c:v>
                </c:pt>
              </c:numCache>
            </c:numRef>
          </c:val>
        </c:ser>
        <c:ser>
          <c:idx val="1"/>
          <c:order val="1"/>
          <c:tx>
            <c:strRef>
              <c:f>'Siart 3.07'!$A$30</c:f>
              <c:strCache>
                <c:ptCount val="1"/>
                <c:pt idx="0">
                  <c:v>Bechgyn</c:v>
                </c:pt>
              </c:strCache>
            </c:strRef>
          </c:tx>
          <c:invertIfNegative val="0"/>
          <c:cat>
            <c:strRef>
              <c:f>'Siart 3.07'!$B$28:$H$28</c:f>
              <c:strCache>
                <c:ptCount val="7"/>
                <c:pt idx="0">
                  <c:v>Wedi'i Ddatgymhwyso</c:v>
                </c:pt>
                <c:pt idx="1">
                  <c:v>Absennol</c:v>
                </c:pt>
                <c:pt idx="2">
                  <c:v>Is na 1</c:v>
                </c:pt>
                <c:pt idx="3">
                  <c:v>Deilliant 1</c:v>
                </c:pt>
                <c:pt idx="4">
                  <c:v>Deilliant 2</c:v>
                </c:pt>
                <c:pt idx="5">
                  <c:v>Deilliant 3</c:v>
                </c:pt>
                <c:pt idx="6">
                  <c:v>Deilliant 4+</c:v>
                </c:pt>
              </c:strCache>
            </c:strRef>
          </c:cat>
          <c:val>
            <c:numRef>
              <c:f>'Siart 3.07'!$B$30:$H$30</c:f>
              <c:numCache>
                <c:formatCode>0.0</c:formatCode>
                <c:ptCount val="7"/>
                <c:pt idx="0">
                  <c:v>0.16527983586002509</c:v>
                </c:pt>
                <c:pt idx="1">
                  <c:v>0.5756297731676735</c:v>
                </c:pt>
                <c:pt idx="2">
                  <c:v>11.6</c:v>
                </c:pt>
                <c:pt idx="3">
                  <c:v>23.315855465633192</c:v>
                </c:pt>
                <c:pt idx="4">
                  <c:v>46.688703978114674</c:v>
                </c:pt>
                <c:pt idx="5">
                  <c:v>16.510885671948021</c:v>
                </c:pt>
                <c:pt idx="6">
                  <c:v>1.1000000000000001</c:v>
                </c:pt>
              </c:numCache>
            </c:numRef>
          </c:val>
        </c:ser>
        <c:ser>
          <c:idx val="2"/>
          <c:order val="2"/>
          <c:tx>
            <c:strRef>
              <c:f>'Siart 3.07'!$A$31</c:f>
              <c:strCache>
                <c:ptCount val="1"/>
                <c:pt idx="0">
                  <c:v>Pawb</c:v>
                </c:pt>
              </c:strCache>
            </c:strRef>
          </c:tx>
          <c:invertIfNegative val="0"/>
          <c:dLbls>
            <c:txPr>
              <a:bodyPr/>
              <a:lstStyle/>
              <a:p>
                <a:pPr>
                  <a:defRPr sz="900"/>
                </a:pPr>
                <a:endParaRPr lang="en-US"/>
              </a:p>
            </c:txPr>
            <c:showLegendKey val="0"/>
            <c:showVal val="1"/>
            <c:showCatName val="0"/>
            <c:showSerName val="0"/>
            <c:showPercent val="0"/>
            <c:showBubbleSize val="0"/>
            <c:showLeaderLines val="0"/>
          </c:dLbls>
          <c:cat>
            <c:strRef>
              <c:f>'Siart 3.07'!$B$28:$H$28</c:f>
              <c:strCache>
                <c:ptCount val="7"/>
                <c:pt idx="0">
                  <c:v>Wedi'i Ddatgymhwyso</c:v>
                </c:pt>
                <c:pt idx="1">
                  <c:v>Absennol</c:v>
                </c:pt>
                <c:pt idx="2">
                  <c:v>Is na 1</c:v>
                </c:pt>
                <c:pt idx="3">
                  <c:v>Deilliant 1</c:v>
                </c:pt>
                <c:pt idx="4">
                  <c:v>Deilliant 2</c:v>
                </c:pt>
                <c:pt idx="5">
                  <c:v>Deilliant 3</c:v>
                </c:pt>
                <c:pt idx="6">
                  <c:v>Deilliant 4+</c:v>
                </c:pt>
              </c:strCache>
            </c:strRef>
          </c:cat>
          <c:val>
            <c:numRef>
              <c:f>'Siart 3.07'!$B$31:$H$31</c:f>
              <c:numCache>
                <c:formatCode>0.0</c:formatCode>
                <c:ptCount val="7"/>
                <c:pt idx="0">
                  <c:v>0.12908146800833162</c:v>
                </c:pt>
                <c:pt idx="1">
                  <c:v>0.51925954176078848</c:v>
                </c:pt>
                <c:pt idx="2">
                  <c:v>8.8000000000000007</c:v>
                </c:pt>
                <c:pt idx="3">
                  <c:v>19.925484788922461</c:v>
                </c:pt>
                <c:pt idx="4">
                  <c:v>47.581189309707511</c:v>
                </c:pt>
                <c:pt idx="5">
                  <c:v>21.465661395840055</c:v>
                </c:pt>
                <c:pt idx="6">
                  <c:v>1.6</c:v>
                </c:pt>
              </c:numCache>
            </c:numRef>
          </c:val>
        </c:ser>
        <c:dLbls>
          <c:showLegendKey val="0"/>
          <c:showVal val="0"/>
          <c:showCatName val="0"/>
          <c:showSerName val="0"/>
          <c:showPercent val="0"/>
          <c:showBubbleSize val="0"/>
        </c:dLbls>
        <c:gapWidth val="75"/>
        <c:axId val="331647232"/>
        <c:axId val="331657216"/>
      </c:barChart>
      <c:catAx>
        <c:axId val="331647232"/>
        <c:scaling>
          <c:orientation val="minMax"/>
        </c:scaling>
        <c:delete val="0"/>
        <c:axPos val="b"/>
        <c:majorTickMark val="out"/>
        <c:minorTickMark val="none"/>
        <c:tickLblPos val="nextTo"/>
        <c:txPr>
          <a:bodyPr/>
          <a:lstStyle/>
          <a:p>
            <a:pPr>
              <a:defRPr sz="800"/>
            </a:pPr>
            <a:endParaRPr lang="en-US"/>
          </a:p>
        </c:txPr>
        <c:crossAx val="331657216"/>
        <c:crosses val="autoZero"/>
        <c:auto val="1"/>
        <c:lblAlgn val="ctr"/>
        <c:lblOffset val="100"/>
        <c:noMultiLvlLbl val="0"/>
      </c:catAx>
      <c:valAx>
        <c:axId val="331657216"/>
        <c:scaling>
          <c:orientation val="minMax"/>
        </c:scaling>
        <c:delete val="0"/>
        <c:axPos val="l"/>
        <c:majorGridlines/>
        <c:title>
          <c:tx>
            <c:rich>
              <a:bodyPr rot="-5400000" vert="horz"/>
              <a:lstStyle/>
              <a:p>
                <a:pPr>
                  <a:defRPr/>
                </a:pPr>
                <a:r>
                  <a:rPr lang="en-GB"/>
                  <a:t>Canran</a:t>
                </a:r>
              </a:p>
            </c:rich>
          </c:tx>
          <c:layout/>
          <c:overlay val="0"/>
        </c:title>
        <c:numFmt formatCode="#,##0" sourceLinked="0"/>
        <c:majorTickMark val="out"/>
        <c:minorTickMark val="none"/>
        <c:tickLblPos val="nextTo"/>
        <c:txPr>
          <a:bodyPr/>
          <a:lstStyle/>
          <a:p>
            <a:pPr>
              <a:defRPr sz="900"/>
            </a:pPr>
            <a:endParaRPr lang="en-US"/>
          </a:p>
        </c:txPr>
        <c:crossAx val="331647232"/>
        <c:crosses val="autoZero"/>
        <c:crossBetween val="between"/>
        <c:majorUnit val="10"/>
      </c:valAx>
      <c:spPr>
        <a:noFill/>
        <a:ln>
          <a:solidFill>
            <a:schemeClr val="accent1"/>
          </a:solidFill>
        </a:ln>
      </c:spPr>
    </c:plotArea>
    <c:legend>
      <c:legendPos val="b"/>
      <c:layout>
        <c:manualLayout>
          <c:xMode val="edge"/>
          <c:yMode val="edge"/>
          <c:x val="0.34827945310289055"/>
          <c:y val="8.1977366465555424E-2"/>
          <c:w val="0.4883281561629953"/>
          <c:h val="5.0046853647426302E-2"/>
        </c:manualLayout>
      </c:layout>
      <c:overlay val="0"/>
      <c:txPr>
        <a:bodyPr/>
        <a:lstStyle/>
        <a:p>
          <a:pPr>
            <a:defRPr sz="1100" b="0"/>
          </a:pPr>
          <a:endParaRPr lang="en-US"/>
        </a:p>
      </c:txPr>
    </c:legend>
    <c:plotVisOnly val="1"/>
    <c:dispBlanksAs val="gap"/>
    <c:showDLblsOverMax val="0"/>
  </c:chart>
  <c:spPr>
    <a:solidFill>
      <a:srgbClr val="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79286076530447E-2"/>
          <c:y val="4.9944489734623392E-2"/>
          <c:w val="0.86696401723643812"/>
          <c:h val="0.67979794670317228"/>
        </c:manualLayout>
      </c:layout>
      <c:lineChart>
        <c:grouping val="standard"/>
        <c:varyColors val="0"/>
        <c:ser>
          <c:idx val="0"/>
          <c:order val="0"/>
          <c:tx>
            <c:strRef>
              <c:f>'Siart 1.02'!$B$34</c:f>
              <c:strCache>
                <c:ptCount val="1"/>
                <c:pt idx="0">
                  <c:v>DU</c:v>
                </c:pt>
              </c:strCache>
            </c:strRef>
          </c:tx>
          <c:marker>
            <c:symbol val="none"/>
          </c:marker>
          <c:cat>
            <c:strRef>
              <c:f>'Siart 1.02'!$A$35:$A$266</c:f>
              <c:strCache>
                <c:ptCount val="232"/>
                <c:pt idx="0">
                  <c:v>Ionawr - Mawrth 1999</c:v>
                </c:pt>
                <c:pt idx="1">
                  <c:v>Chwefror - Ebrill 1999</c:v>
                </c:pt>
                <c:pt idx="2">
                  <c:v>Mawrth - Mai 1999</c:v>
                </c:pt>
                <c:pt idx="3">
                  <c:v>Ebrill - Mehefin 1999</c:v>
                </c:pt>
                <c:pt idx="4">
                  <c:v>Mai - Gorffennaf 1999</c:v>
                </c:pt>
                <c:pt idx="5">
                  <c:v>Mehefin - Awst 1999</c:v>
                </c:pt>
                <c:pt idx="6">
                  <c:v>Gorffennaf - Medi 1999</c:v>
                </c:pt>
                <c:pt idx="7">
                  <c:v>Awst - Hydref 1999</c:v>
                </c:pt>
                <c:pt idx="8">
                  <c:v>Medi - Tachwedd 1999</c:v>
                </c:pt>
                <c:pt idx="9">
                  <c:v>Hydref - Rhagfyr 1999</c:v>
                </c:pt>
                <c:pt idx="10">
                  <c:v>Tachwedd - Ionawr 2000</c:v>
                </c:pt>
                <c:pt idx="11">
                  <c:v>Rhagfyr - Chwefror 2000</c:v>
                </c:pt>
                <c:pt idx="12">
                  <c:v>Ionawr - Mawrth 2000</c:v>
                </c:pt>
                <c:pt idx="13">
                  <c:v>Chwefror - Ebrill 2000</c:v>
                </c:pt>
                <c:pt idx="14">
                  <c:v>Mawrth - Mai 2000</c:v>
                </c:pt>
                <c:pt idx="15">
                  <c:v>Ebrill - Mehefin 2000</c:v>
                </c:pt>
                <c:pt idx="16">
                  <c:v>Mai - Gorffennaf 2000</c:v>
                </c:pt>
                <c:pt idx="17">
                  <c:v>Mehefin - Awst 2000</c:v>
                </c:pt>
                <c:pt idx="18">
                  <c:v>Gorffennaf - Medi 2000</c:v>
                </c:pt>
                <c:pt idx="19">
                  <c:v>Awst - Hydref 2000</c:v>
                </c:pt>
                <c:pt idx="20">
                  <c:v>Medi - Tachwedd 2000</c:v>
                </c:pt>
                <c:pt idx="21">
                  <c:v>Hydref - Rhagfyr 2000</c:v>
                </c:pt>
                <c:pt idx="22">
                  <c:v>Tachwedd - Ionawr 2001</c:v>
                </c:pt>
                <c:pt idx="23">
                  <c:v>Rhagfyr - Chwefror 2001</c:v>
                </c:pt>
                <c:pt idx="24">
                  <c:v>Ionawr - Mawrth 2001</c:v>
                </c:pt>
                <c:pt idx="25">
                  <c:v>Chwefror - Ebrill 2001</c:v>
                </c:pt>
                <c:pt idx="26">
                  <c:v>Mawrth - Mai 2001</c:v>
                </c:pt>
                <c:pt idx="27">
                  <c:v>Ebrill - Mehefin 2001</c:v>
                </c:pt>
                <c:pt idx="28">
                  <c:v>Mai - Gorffennaf 2001</c:v>
                </c:pt>
                <c:pt idx="29">
                  <c:v>Mehefin - Awst 2001</c:v>
                </c:pt>
                <c:pt idx="30">
                  <c:v>Gorffennaf - Medi 2001</c:v>
                </c:pt>
                <c:pt idx="31">
                  <c:v>Awst - Hydref 2001</c:v>
                </c:pt>
                <c:pt idx="32">
                  <c:v>Medi - Tachwedd 2001</c:v>
                </c:pt>
                <c:pt idx="33">
                  <c:v>Hydref - Rhagfyr 2001</c:v>
                </c:pt>
                <c:pt idx="34">
                  <c:v>Tachwedd - Ionawr 2002</c:v>
                </c:pt>
                <c:pt idx="35">
                  <c:v>Rhagfyr - Chwefror 2002</c:v>
                </c:pt>
                <c:pt idx="36">
                  <c:v>Ionawr - Mawrth 2002</c:v>
                </c:pt>
                <c:pt idx="37">
                  <c:v>Chwefror - Ebrill 2002</c:v>
                </c:pt>
                <c:pt idx="38">
                  <c:v>Mawrth - Mai 2002</c:v>
                </c:pt>
                <c:pt idx="39">
                  <c:v>Ebrill - Mehefin 2002</c:v>
                </c:pt>
                <c:pt idx="40">
                  <c:v>Mai - Gorffennaf 2002</c:v>
                </c:pt>
                <c:pt idx="41">
                  <c:v>Mehefin - Awst 2002</c:v>
                </c:pt>
                <c:pt idx="42">
                  <c:v>Gorffennaf - Medi 2002</c:v>
                </c:pt>
                <c:pt idx="43">
                  <c:v>Awst - Hydref 2002</c:v>
                </c:pt>
                <c:pt idx="44">
                  <c:v>Medi - Tachwedd 2002</c:v>
                </c:pt>
                <c:pt idx="45">
                  <c:v>Hydref - Rhagfyr 2002</c:v>
                </c:pt>
                <c:pt idx="46">
                  <c:v>Tachwedd - Ionawr 2003</c:v>
                </c:pt>
                <c:pt idx="47">
                  <c:v>Rhagfyr - Chwefror 2003</c:v>
                </c:pt>
                <c:pt idx="48">
                  <c:v>Ionawr - Mawrth 2003</c:v>
                </c:pt>
                <c:pt idx="49">
                  <c:v>Chwefror - Ebrill 2003</c:v>
                </c:pt>
                <c:pt idx="50">
                  <c:v>Mawrth - Mai 2003</c:v>
                </c:pt>
                <c:pt idx="51">
                  <c:v>Ebrill - Mehefin 2003</c:v>
                </c:pt>
                <c:pt idx="52">
                  <c:v>Mai - Gorffennaf 2003</c:v>
                </c:pt>
                <c:pt idx="53">
                  <c:v>Mehefin - Awst 2003</c:v>
                </c:pt>
                <c:pt idx="54">
                  <c:v>Gorffennaf - Medi 2003</c:v>
                </c:pt>
                <c:pt idx="55">
                  <c:v>Awst - Hydref 2003</c:v>
                </c:pt>
                <c:pt idx="56">
                  <c:v>Medi - Tachwedd 2003</c:v>
                </c:pt>
                <c:pt idx="57">
                  <c:v>Hydref - Rhagfyr 2003</c:v>
                </c:pt>
                <c:pt idx="58">
                  <c:v>Tachwedd - Ionawr 2004</c:v>
                </c:pt>
                <c:pt idx="59">
                  <c:v>Rhagfyr - Chwefror 2004</c:v>
                </c:pt>
                <c:pt idx="60">
                  <c:v>Ionawr - Mawrth 2004</c:v>
                </c:pt>
                <c:pt idx="61">
                  <c:v>Chwefror - Ebrill 2004</c:v>
                </c:pt>
                <c:pt idx="62">
                  <c:v>Mawrth - Mai 2004</c:v>
                </c:pt>
                <c:pt idx="63">
                  <c:v>Ebrill - Mehefin 2004</c:v>
                </c:pt>
                <c:pt idx="64">
                  <c:v>Mai - Gorffennaf 2004</c:v>
                </c:pt>
                <c:pt idx="65">
                  <c:v>Mehefin - Awst 2004</c:v>
                </c:pt>
                <c:pt idx="66">
                  <c:v>Gorffennaf - Medi 2004</c:v>
                </c:pt>
                <c:pt idx="67">
                  <c:v>Awst - Hydref 2004</c:v>
                </c:pt>
                <c:pt idx="68">
                  <c:v>Medi - Tachwedd 2004</c:v>
                </c:pt>
                <c:pt idx="69">
                  <c:v>Hydref - Rhagfyr 2004</c:v>
                </c:pt>
                <c:pt idx="70">
                  <c:v>Tachwedd - Ionawr 2005</c:v>
                </c:pt>
                <c:pt idx="71">
                  <c:v>Rhagfyr - Chwefror 2005</c:v>
                </c:pt>
                <c:pt idx="72">
                  <c:v>Ionawr - Mawrth 2005</c:v>
                </c:pt>
                <c:pt idx="73">
                  <c:v>Chwefror - Ebrill 2005</c:v>
                </c:pt>
                <c:pt idx="74">
                  <c:v>Mawrth - Mai 2005</c:v>
                </c:pt>
                <c:pt idx="75">
                  <c:v>Ebrill - Mehefin 2005</c:v>
                </c:pt>
                <c:pt idx="76">
                  <c:v>Mai - Gorffennaf 2005</c:v>
                </c:pt>
                <c:pt idx="77">
                  <c:v>Mehefin - Awst 2005</c:v>
                </c:pt>
                <c:pt idx="78">
                  <c:v>Gorffennaf - Medi 2005</c:v>
                </c:pt>
                <c:pt idx="79">
                  <c:v>Awst - Hydref 2005</c:v>
                </c:pt>
                <c:pt idx="80">
                  <c:v>Medi - Tachwedd 2005</c:v>
                </c:pt>
                <c:pt idx="81">
                  <c:v>Hydref - Rhagfyr 2005</c:v>
                </c:pt>
                <c:pt idx="82">
                  <c:v>Tachwedd - Ionawr 2006</c:v>
                </c:pt>
                <c:pt idx="83">
                  <c:v>Rhagfyr - Chwefror 2006</c:v>
                </c:pt>
                <c:pt idx="84">
                  <c:v>Ionawr - Mawrth 2006</c:v>
                </c:pt>
                <c:pt idx="85">
                  <c:v>Chwefror - Ebrill 2006</c:v>
                </c:pt>
                <c:pt idx="86">
                  <c:v>Mawrth - Mai 2006</c:v>
                </c:pt>
                <c:pt idx="87">
                  <c:v>Ebrill - Mehefin 2006</c:v>
                </c:pt>
                <c:pt idx="88">
                  <c:v>Mai - Gorffennaf 2006</c:v>
                </c:pt>
                <c:pt idx="89">
                  <c:v>Mehefin - Awst 2006</c:v>
                </c:pt>
                <c:pt idx="90">
                  <c:v>Gorffennaf - Medi 2006</c:v>
                </c:pt>
                <c:pt idx="91">
                  <c:v>Awst - Hydref 2006</c:v>
                </c:pt>
                <c:pt idx="92">
                  <c:v>Medi - Tachwedd 2006</c:v>
                </c:pt>
                <c:pt idx="93">
                  <c:v>Hydref - Rhagfyr 2006</c:v>
                </c:pt>
                <c:pt idx="94">
                  <c:v>Tachwedd - Ionawr 2007</c:v>
                </c:pt>
                <c:pt idx="95">
                  <c:v>Rhagfyr - Chwefror 2007</c:v>
                </c:pt>
                <c:pt idx="96">
                  <c:v>Ionawr - Mawrth 2007</c:v>
                </c:pt>
                <c:pt idx="97">
                  <c:v>Chwefror - Ebrill 2007</c:v>
                </c:pt>
                <c:pt idx="98">
                  <c:v>Mawrth - Mai 2007</c:v>
                </c:pt>
                <c:pt idx="99">
                  <c:v>Ebrill - Mehefin 2007</c:v>
                </c:pt>
                <c:pt idx="100">
                  <c:v>Mai - Gorffennaf 2007</c:v>
                </c:pt>
                <c:pt idx="101">
                  <c:v>Mehefin - Awst 2007</c:v>
                </c:pt>
                <c:pt idx="102">
                  <c:v>Gorffennaf - Medi 2007</c:v>
                </c:pt>
                <c:pt idx="103">
                  <c:v>Awst - Hydref 2007</c:v>
                </c:pt>
                <c:pt idx="104">
                  <c:v>Medi - Tachwedd 2007</c:v>
                </c:pt>
                <c:pt idx="105">
                  <c:v>Hydref - Rhagfyr 2007</c:v>
                </c:pt>
                <c:pt idx="106">
                  <c:v>Tachwedd - Ionawr 2008</c:v>
                </c:pt>
                <c:pt idx="107">
                  <c:v>Rhagfyr - Chwefror 2008</c:v>
                </c:pt>
                <c:pt idx="108">
                  <c:v>Ionawr - Mawrth 2008</c:v>
                </c:pt>
                <c:pt idx="109">
                  <c:v>Chwefror - Ebrill 2008</c:v>
                </c:pt>
                <c:pt idx="110">
                  <c:v>Mawrth - Mai 2008</c:v>
                </c:pt>
                <c:pt idx="111">
                  <c:v>Ebrill - Mehefin 2008</c:v>
                </c:pt>
                <c:pt idx="112">
                  <c:v>Mai - Gorffennaf 2008</c:v>
                </c:pt>
                <c:pt idx="113">
                  <c:v>Mehefin - Awst 2008</c:v>
                </c:pt>
                <c:pt idx="114">
                  <c:v>Gorffennaf - Medi 2008</c:v>
                </c:pt>
                <c:pt idx="115">
                  <c:v>Awst - Hydref 2008</c:v>
                </c:pt>
                <c:pt idx="116">
                  <c:v>Medi - Tachwedd 2008</c:v>
                </c:pt>
                <c:pt idx="117">
                  <c:v>Hydref - Rhagfyr 2008</c:v>
                </c:pt>
                <c:pt idx="118">
                  <c:v>Tachwedd - Ionawr 2009</c:v>
                </c:pt>
                <c:pt idx="119">
                  <c:v>Rhagfyr - Chwefror 2009</c:v>
                </c:pt>
                <c:pt idx="120">
                  <c:v>Ionawr - Mawrth 2009</c:v>
                </c:pt>
                <c:pt idx="121">
                  <c:v>Chwefror - Ebrill 2009</c:v>
                </c:pt>
                <c:pt idx="122">
                  <c:v>Mawrth - Mai 2009</c:v>
                </c:pt>
                <c:pt idx="123">
                  <c:v>Ebrill - Mehefin 2009</c:v>
                </c:pt>
                <c:pt idx="124">
                  <c:v>Mai - Gorffennaf 2009</c:v>
                </c:pt>
                <c:pt idx="125">
                  <c:v>Mehefin - Awst 2009</c:v>
                </c:pt>
                <c:pt idx="126">
                  <c:v>Gorffennaf - Medi 2009</c:v>
                </c:pt>
                <c:pt idx="127">
                  <c:v>Awst - Hydref 2009</c:v>
                </c:pt>
                <c:pt idx="128">
                  <c:v>Medi - Tachwedd 2009</c:v>
                </c:pt>
                <c:pt idx="129">
                  <c:v>Hydref - Rhagfyr 2009</c:v>
                </c:pt>
                <c:pt idx="130">
                  <c:v>Tachwedd - Ionawr 2010</c:v>
                </c:pt>
                <c:pt idx="131">
                  <c:v>Rhagfyr - Chwefror 2010</c:v>
                </c:pt>
                <c:pt idx="132">
                  <c:v>Ionawr - Mawrth 2010</c:v>
                </c:pt>
                <c:pt idx="133">
                  <c:v>Chwefror - Ebrill 2010</c:v>
                </c:pt>
                <c:pt idx="134">
                  <c:v>Mawrth - Mai 2010</c:v>
                </c:pt>
                <c:pt idx="135">
                  <c:v>Ebrill - Mehefin 2010</c:v>
                </c:pt>
                <c:pt idx="136">
                  <c:v>Mai - Gorffennaf 2010</c:v>
                </c:pt>
                <c:pt idx="137">
                  <c:v>Mehefin - Awst 2010</c:v>
                </c:pt>
                <c:pt idx="138">
                  <c:v>Gorffennaf - Medi 2010</c:v>
                </c:pt>
                <c:pt idx="139">
                  <c:v>Awst - Hydref 2010</c:v>
                </c:pt>
                <c:pt idx="140">
                  <c:v>Medi - Tachwedd 2010</c:v>
                </c:pt>
                <c:pt idx="141">
                  <c:v>Hydref - Rhagfyr 2010</c:v>
                </c:pt>
                <c:pt idx="142">
                  <c:v>Tachwedd - Ionawr 2011</c:v>
                </c:pt>
                <c:pt idx="143">
                  <c:v>Rhagfyr - Chwefror 2011</c:v>
                </c:pt>
                <c:pt idx="144">
                  <c:v>Ionawr - Mawrth 2011</c:v>
                </c:pt>
                <c:pt idx="145">
                  <c:v>Chwefror - Ebrill 2011</c:v>
                </c:pt>
                <c:pt idx="146">
                  <c:v>Mawrth - Mai 2011</c:v>
                </c:pt>
                <c:pt idx="147">
                  <c:v>Ebrill - Mehefin 2011</c:v>
                </c:pt>
                <c:pt idx="148">
                  <c:v>Mai - Gorffennaf 2011</c:v>
                </c:pt>
                <c:pt idx="149">
                  <c:v>Mehefin - Awst 2011</c:v>
                </c:pt>
                <c:pt idx="150">
                  <c:v>Gorffennaf - Medi 2011</c:v>
                </c:pt>
                <c:pt idx="151">
                  <c:v>Awst - Hydref 2011</c:v>
                </c:pt>
                <c:pt idx="152">
                  <c:v>Medi - Tachwedd 2011</c:v>
                </c:pt>
                <c:pt idx="153">
                  <c:v>Hydref - Rhagfyr 2011</c:v>
                </c:pt>
                <c:pt idx="154">
                  <c:v>Tachwedd - Ionawr 2012</c:v>
                </c:pt>
                <c:pt idx="155">
                  <c:v>Rhagfyr - Chwefror 2012</c:v>
                </c:pt>
                <c:pt idx="156">
                  <c:v>Ionawr - Mawrth 2012</c:v>
                </c:pt>
                <c:pt idx="157">
                  <c:v>Chwefror - Ebrill 2012</c:v>
                </c:pt>
                <c:pt idx="158">
                  <c:v>Mawrth - Mai 2012</c:v>
                </c:pt>
                <c:pt idx="159">
                  <c:v>Ebrill - Mehefin 2012</c:v>
                </c:pt>
                <c:pt idx="160">
                  <c:v>Mai - Gorffennaf 2012</c:v>
                </c:pt>
                <c:pt idx="161">
                  <c:v>Mehefin - Awst 2012</c:v>
                </c:pt>
                <c:pt idx="162">
                  <c:v>Gorffennaf - Medi 2012</c:v>
                </c:pt>
                <c:pt idx="163">
                  <c:v>Awst - Hydref 2012</c:v>
                </c:pt>
                <c:pt idx="164">
                  <c:v>Medi - Tachwedd 2012</c:v>
                </c:pt>
                <c:pt idx="165">
                  <c:v>Hydref - Rhagfyr 2012</c:v>
                </c:pt>
                <c:pt idx="166">
                  <c:v>Tachwedd - Ionawr 2013</c:v>
                </c:pt>
                <c:pt idx="167">
                  <c:v>Rhagfyr - Chwefror 2013</c:v>
                </c:pt>
                <c:pt idx="168">
                  <c:v>Ionawr - Mawrth 2013</c:v>
                </c:pt>
                <c:pt idx="169">
                  <c:v>Chwefror - Ebrill 2013</c:v>
                </c:pt>
                <c:pt idx="170">
                  <c:v>Mawrth - Mai 2013</c:v>
                </c:pt>
                <c:pt idx="171">
                  <c:v>Ebrill - Mehefin 2013</c:v>
                </c:pt>
                <c:pt idx="172">
                  <c:v>Mai - Gorffennaf 2013</c:v>
                </c:pt>
                <c:pt idx="173">
                  <c:v>Mehefin - Awst 2013</c:v>
                </c:pt>
                <c:pt idx="174">
                  <c:v>Gorffennaf - Medi 2013</c:v>
                </c:pt>
                <c:pt idx="175">
                  <c:v>Awst - Hydref 2013</c:v>
                </c:pt>
                <c:pt idx="176">
                  <c:v>Medi - Tachwedd 2013</c:v>
                </c:pt>
                <c:pt idx="177">
                  <c:v>Hydref - Rhagfyr 2013 </c:v>
                </c:pt>
                <c:pt idx="178">
                  <c:v>Tachwedd - Ionawr 2014</c:v>
                </c:pt>
                <c:pt idx="179">
                  <c:v>Rhagfyr - Chwefror 2014</c:v>
                </c:pt>
                <c:pt idx="180">
                  <c:v>Ionawr - Mawrth 2014</c:v>
                </c:pt>
                <c:pt idx="181">
                  <c:v>Chwefror - Ebrill 2014</c:v>
                </c:pt>
                <c:pt idx="182">
                  <c:v>Mawrth - Mai 2014</c:v>
                </c:pt>
                <c:pt idx="183">
                  <c:v>Ebrill - Mehefin 2014</c:v>
                </c:pt>
                <c:pt idx="184">
                  <c:v>Mai - Gorffennaf 2014</c:v>
                </c:pt>
                <c:pt idx="185">
                  <c:v>Mehefin - Awst 2014</c:v>
                </c:pt>
                <c:pt idx="186">
                  <c:v>Gorffennaf - Medi 2014</c:v>
                </c:pt>
                <c:pt idx="187">
                  <c:v>Awst - Hydref 2014</c:v>
                </c:pt>
                <c:pt idx="188">
                  <c:v>Medi - Tachwedd 2014</c:v>
                </c:pt>
                <c:pt idx="189">
                  <c:v>Hydref - Rhagfyr 2014</c:v>
                </c:pt>
                <c:pt idx="190">
                  <c:v>Tachwedd - Ionawr 2015</c:v>
                </c:pt>
                <c:pt idx="191">
                  <c:v>Rhagfyr - Chwefror 2015</c:v>
                </c:pt>
                <c:pt idx="192">
                  <c:v>Ionawr - Mawrth 2015</c:v>
                </c:pt>
                <c:pt idx="193">
                  <c:v>Chwefror - Ebrill 2015</c:v>
                </c:pt>
                <c:pt idx="194">
                  <c:v>Mawrth - Mai 2015</c:v>
                </c:pt>
                <c:pt idx="195">
                  <c:v>Ebrill - Mehefin 2015</c:v>
                </c:pt>
                <c:pt idx="196">
                  <c:v>Mai - Gorffennaf 2015</c:v>
                </c:pt>
                <c:pt idx="197">
                  <c:v>Mehefin - Awst 2015</c:v>
                </c:pt>
                <c:pt idx="198">
                  <c:v>Gorffennaf - Medi 2015</c:v>
                </c:pt>
                <c:pt idx="199">
                  <c:v>Awst - Hydref 2015</c:v>
                </c:pt>
                <c:pt idx="200">
                  <c:v>Medi - Tachwedd 2015</c:v>
                </c:pt>
                <c:pt idx="201">
                  <c:v>Hydref - Rhagfyr 2015</c:v>
                </c:pt>
                <c:pt idx="202">
                  <c:v>Tachwedd - Ionawr 2016</c:v>
                </c:pt>
                <c:pt idx="203">
                  <c:v>Rhagfyr - Chwefror 2016</c:v>
                </c:pt>
                <c:pt idx="204">
                  <c:v>Ionawr - Mawrth 2016</c:v>
                </c:pt>
                <c:pt idx="205">
                  <c:v>Chwefror - Ebrill 2016</c:v>
                </c:pt>
                <c:pt idx="206">
                  <c:v>Mawrth - Mai 2016</c:v>
                </c:pt>
                <c:pt idx="207">
                  <c:v>Ebrill - Mehefin 2016</c:v>
                </c:pt>
                <c:pt idx="208">
                  <c:v>Mai - Gorffennaf 2016</c:v>
                </c:pt>
                <c:pt idx="209">
                  <c:v>Mehefin - Awst 2016</c:v>
                </c:pt>
                <c:pt idx="210">
                  <c:v>Gorffennaf - Medi 2016</c:v>
                </c:pt>
                <c:pt idx="211">
                  <c:v>Awst - Hydref 2016</c:v>
                </c:pt>
                <c:pt idx="212">
                  <c:v>Medi - Tachwedd 2016</c:v>
                </c:pt>
                <c:pt idx="213">
                  <c:v>Hydref - Rhagfyr 2016</c:v>
                </c:pt>
                <c:pt idx="214">
                  <c:v>Tachwedd - Ionawr 2017</c:v>
                </c:pt>
                <c:pt idx="215">
                  <c:v>Rhagfyr - Chwefror 2017</c:v>
                </c:pt>
                <c:pt idx="216">
                  <c:v>Ionawr - Mawrth 2017</c:v>
                </c:pt>
                <c:pt idx="217">
                  <c:v>Chwefror - Ebrill 2017</c:v>
                </c:pt>
                <c:pt idx="218">
                  <c:v>Mawrth - Mai 2017</c:v>
                </c:pt>
                <c:pt idx="219">
                  <c:v>Ebrill - Mehefin 2017</c:v>
                </c:pt>
                <c:pt idx="220">
                  <c:v>Mai - Gorffennaf 2017</c:v>
                </c:pt>
                <c:pt idx="221">
                  <c:v>Mehefin - Awst 2017</c:v>
                </c:pt>
                <c:pt idx="222">
                  <c:v>Gorffennaf - Medi 2017</c:v>
                </c:pt>
                <c:pt idx="223">
                  <c:v>Awst - Hydref 2017</c:v>
                </c:pt>
                <c:pt idx="224">
                  <c:v>Medi - Tachwedd 2017</c:v>
                </c:pt>
                <c:pt idx="225">
                  <c:v>Hydref - Rhagfyr 2017</c:v>
                </c:pt>
                <c:pt idx="226">
                  <c:v>Tachwedd - Ionawr 2018</c:v>
                </c:pt>
                <c:pt idx="227">
                  <c:v>Rhagfyr - Chwefror 2018</c:v>
                </c:pt>
                <c:pt idx="228">
                  <c:v>Ionawr - Mawrth 2018</c:v>
                </c:pt>
                <c:pt idx="229">
                  <c:v>Chwefror - Ebrill 2018</c:v>
                </c:pt>
                <c:pt idx="230">
                  <c:v>Mawrth - Mai 2018</c:v>
                </c:pt>
                <c:pt idx="231">
                  <c:v>Ebrill - Mehefin 2018</c:v>
                </c:pt>
              </c:strCache>
            </c:strRef>
          </c:cat>
          <c:val>
            <c:numRef>
              <c:f>'Siart 1.02'!$B$35:$B$266</c:f>
              <c:numCache>
                <c:formatCode>#.0</c:formatCode>
                <c:ptCount val="232"/>
                <c:pt idx="0">
                  <c:v>71.858976543688001</c:v>
                </c:pt>
                <c:pt idx="1">
                  <c:v>71.827689181094001</c:v>
                </c:pt>
                <c:pt idx="2">
                  <c:v>71.812152648831997</c:v>
                </c:pt>
                <c:pt idx="3">
                  <c:v>71.887292601176</c:v>
                </c:pt>
                <c:pt idx="4">
                  <c:v>71.927159467476997</c:v>
                </c:pt>
                <c:pt idx="5">
                  <c:v>72.025939259864998</c:v>
                </c:pt>
                <c:pt idx="6">
                  <c:v>72.117452725819007</c:v>
                </c:pt>
                <c:pt idx="7">
                  <c:v>72.074338058381002</c:v>
                </c:pt>
                <c:pt idx="8">
                  <c:v>72.195486302608003</c:v>
                </c:pt>
                <c:pt idx="9">
                  <c:v>72.273225725328004</c:v>
                </c:pt>
                <c:pt idx="10">
                  <c:v>72.204558557045999</c:v>
                </c:pt>
                <c:pt idx="11">
                  <c:v>72.161571621939999</c:v>
                </c:pt>
                <c:pt idx="12">
                  <c:v>72.264775930837004</c:v>
                </c:pt>
                <c:pt idx="13">
                  <c:v>72.343394764699994</c:v>
                </c:pt>
                <c:pt idx="14">
                  <c:v>72.435377733256999</c:v>
                </c:pt>
                <c:pt idx="15">
                  <c:v>72.475112632570003</c:v>
                </c:pt>
                <c:pt idx="16">
                  <c:v>72.595010562772998</c:v>
                </c:pt>
                <c:pt idx="17">
                  <c:v>72.669425477358004</c:v>
                </c:pt>
                <c:pt idx="18">
                  <c:v>72.626885669697003</c:v>
                </c:pt>
                <c:pt idx="19">
                  <c:v>72.506114963678002</c:v>
                </c:pt>
                <c:pt idx="20">
                  <c:v>72.426823786089997</c:v>
                </c:pt>
                <c:pt idx="21">
                  <c:v>72.501314376118003</c:v>
                </c:pt>
                <c:pt idx="22">
                  <c:v>72.719950028514006</c:v>
                </c:pt>
                <c:pt idx="23">
                  <c:v>72.634000664707997</c:v>
                </c:pt>
                <c:pt idx="24">
                  <c:v>72.641435225856</c:v>
                </c:pt>
                <c:pt idx="25">
                  <c:v>72.698922780179004</c:v>
                </c:pt>
                <c:pt idx="26">
                  <c:v>72.736546709915999</c:v>
                </c:pt>
                <c:pt idx="27">
                  <c:v>72.679331875607005</c:v>
                </c:pt>
                <c:pt idx="28">
                  <c:v>72.582916131313993</c:v>
                </c:pt>
                <c:pt idx="29">
                  <c:v>72.596991093390997</c:v>
                </c:pt>
                <c:pt idx="30">
                  <c:v>72.529433652731996</c:v>
                </c:pt>
                <c:pt idx="31">
                  <c:v>72.536102354933007</c:v>
                </c:pt>
                <c:pt idx="32">
                  <c:v>72.611650687559006</c:v>
                </c:pt>
                <c:pt idx="33">
                  <c:v>72.581715750656002</c:v>
                </c:pt>
                <c:pt idx="34">
                  <c:v>72.466320883029994</c:v>
                </c:pt>
                <c:pt idx="35">
                  <c:v>72.462940396511996</c:v>
                </c:pt>
                <c:pt idx="36">
                  <c:v>72.456950813939002</c:v>
                </c:pt>
                <c:pt idx="37">
                  <c:v>72.571256538339995</c:v>
                </c:pt>
                <c:pt idx="38">
                  <c:v>72.607305771431996</c:v>
                </c:pt>
                <c:pt idx="39">
                  <c:v>72.684954067617994</c:v>
                </c:pt>
                <c:pt idx="40">
                  <c:v>72.575457678448004</c:v>
                </c:pt>
                <c:pt idx="41">
                  <c:v>72.665490399169997</c:v>
                </c:pt>
                <c:pt idx="42">
                  <c:v>72.571816513963995</c:v>
                </c:pt>
                <c:pt idx="43">
                  <c:v>72.743411995955</c:v>
                </c:pt>
                <c:pt idx="44">
                  <c:v>72.779939144918998</c:v>
                </c:pt>
                <c:pt idx="45">
                  <c:v>72.872228864354994</c:v>
                </c:pt>
                <c:pt idx="46">
                  <c:v>72.754811515274</c:v>
                </c:pt>
                <c:pt idx="47">
                  <c:v>72.635956287081996</c:v>
                </c:pt>
                <c:pt idx="48">
                  <c:v>72.681321704891005</c:v>
                </c:pt>
                <c:pt idx="49">
                  <c:v>72.734629464232995</c:v>
                </c:pt>
                <c:pt idx="50">
                  <c:v>72.825213761623004</c:v>
                </c:pt>
                <c:pt idx="51">
                  <c:v>72.881567822734993</c:v>
                </c:pt>
                <c:pt idx="52">
                  <c:v>72.837587122304996</c:v>
                </c:pt>
                <c:pt idx="53">
                  <c:v>72.755793662409999</c:v>
                </c:pt>
                <c:pt idx="54">
                  <c:v>72.780170645102004</c:v>
                </c:pt>
                <c:pt idx="55">
                  <c:v>72.818039166855996</c:v>
                </c:pt>
                <c:pt idx="56">
                  <c:v>72.812058742508995</c:v>
                </c:pt>
                <c:pt idx="57">
                  <c:v>72.768703373438001</c:v>
                </c:pt>
                <c:pt idx="58">
                  <c:v>72.984376437186995</c:v>
                </c:pt>
                <c:pt idx="59">
                  <c:v>73.04388535148</c:v>
                </c:pt>
                <c:pt idx="60">
                  <c:v>73.034287106305996</c:v>
                </c:pt>
                <c:pt idx="61">
                  <c:v>72.958757815615002</c:v>
                </c:pt>
                <c:pt idx="62">
                  <c:v>72.935440770783998</c:v>
                </c:pt>
                <c:pt idx="63">
                  <c:v>72.878565774631994</c:v>
                </c:pt>
                <c:pt idx="64">
                  <c:v>72.828975275277998</c:v>
                </c:pt>
                <c:pt idx="65">
                  <c:v>72.817381036441006</c:v>
                </c:pt>
                <c:pt idx="66">
                  <c:v>72.867207149622999</c:v>
                </c:pt>
                <c:pt idx="67">
                  <c:v>72.867835585213001</c:v>
                </c:pt>
                <c:pt idx="68">
                  <c:v>72.998572930305002</c:v>
                </c:pt>
                <c:pt idx="69">
                  <c:v>73.041079602823999</c:v>
                </c:pt>
                <c:pt idx="70">
                  <c:v>73.101601195409998</c:v>
                </c:pt>
                <c:pt idx="71">
                  <c:v>73.174624279699998</c:v>
                </c:pt>
                <c:pt idx="72">
                  <c:v>73.077228175510996</c:v>
                </c:pt>
                <c:pt idx="73">
                  <c:v>72.922210691622993</c:v>
                </c:pt>
                <c:pt idx="74">
                  <c:v>72.903141416306994</c:v>
                </c:pt>
                <c:pt idx="75">
                  <c:v>72.894723333499996</c:v>
                </c:pt>
                <c:pt idx="76">
                  <c:v>72.970306458370999</c:v>
                </c:pt>
                <c:pt idx="77">
                  <c:v>73.040760252043995</c:v>
                </c:pt>
                <c:pt idx="78">
                  <c:v>73.045046454878999</c:v>
                </c:pt>
                <c:pt idx="79">
                  <c:v>72.901482926655007</c:v>
                </c:pt>
                <c:pt idx="80">
                  <c:v>72.754238618369996</c:v>
                </c:pt>
                <c:pt idx="81">
                  <c:v>72.673574337882997</c:v>
                </c:pt>
                <c:pt idx="82">
                  <c:v>72.757203056489999</c:v>
                </c:pt>
                <c:pt idx="83">
                  <c:v>72.820951678097003</c:v>
                </c:pt>
                <c:pt idx="84">
                  <c:v>72.904072844080005</c:v>
                </c:pt>
                <c:pt idx="85">
                  <c:v>72.911152561904998</c:v>
                </c:pt>
                <c:pt idx="86">
                  <c:v>72.811788793003998</c:v>
                </c:pt>
                <c:pt idx="87">
                  <c:v>72.843483990487002</c:v>
                </c:pt>
                <c:pt idx="88">
                  <c:v>72.893651384959</c:v>
                </c:pt>
                <c:pt idx="89">
                  <c:v>73.022824330250998</c:v>
                </c:pt>
                <c:pt idx="90">
                  <c:v>72.816943218207996</c:v>
                </c:pt>
                <c:pt idx="91">
                  <c:v>72.779263405864995</c:v>
                </c:pt>
                <c:pt idx="92">
                  <c:v>72.745125142263007</c:v>
                </c:pt>
                <c:pt idx="93">
                  <c:v>72.707340806454994</c:v>
                </c:pt>
                <c:pt idx="94">
                  <c:v>72.631546478391996</c:v>
                </c:pt>
                <c:pt idx="95">
                  <c:v>72.498546365424005</c:v>
                </c:pt>
                <c:pt idx="96">
                  <c:v>72.502343411568006</c:v>
                </c:pt>
                <c:pt idx="97">
                  <c:v>72.535443179905002</c:v>
                </c:pt>
                <c:pt idx="98">
                  <c:v>72.691014317840995</c:v>
                </c:pt>
                <c:pt idx="99">
                  <c:v>72.650895770958996</c:v>
                </c:pt>
                <c:pt idx="100">
                  <c:v>72.637478043325999</c:v>
                </c:pt>
                <c:pt idx="101">
                  <c:v>72.644256639359</c:v>
                </c:pt>
                <c:pt idx="102">
                  <c:v>72.682531882199996</c:v>
                </c:pt>
                <c:pt idx="103">
                  <c:v>72.766931546140995</c:v>
                </c:pt>
                <c:pt idx="104">
                  <c:v>72.829904473650004</c:v>
                </c:pt>
                <c:pt idx="105">
                  <c:v>72.908846710201004</c:v>
                </c:pt>
                <c:pt idx="106">
                  <c:v>72.93198207236</c:v>
                </c:pt>
                <c:pt idx="107">
                  <c:v>73.021002774251002</c:v>
                </c:pt>
                <c:pt idx="108">
                  <c:v>72.975580438682002</c:v>
                </c:pt>
                <c:pt idx="109">
                  <c:v>72.963869861296004</c:v>
                </c:pt>
                <c:pt idx="110">
                  <c:v>73.02716110483</c:v>
                </c:pt>
                <c:pt idx="111">
                  <c:v>72.899783223745999</c:v>
                </c:pt>
                <c:pt idx="112">
                  <c:v>72.787342539936006</c:v>
                </c:pt>
                <c:pt idx="113">
                  <c:v>72.555206823533993</c:v>
                </c:pt>
                <c:pt idx="114">
                  <c:v>72.436360412626996</c:v>
                </c:pt>
                <c:pt idx="115">
                  <c:v>72.280219825448</c:v>
                </c:pt>
                <c:pt idx="116">
                  <c:v>72.291068223184993</c:v>
                </c:pt>
                <c:pt idx="117">
                  <c:v>72.174241721437994</c:v>
                </c:pt>
                <c:pt idx="118">
                  <c:v>72.194176184536005</c:v>
                </c:pt>
                <c:pt idx="119">
                  <c:v>71.881877953355996</c:v>
                </c:pt>
                <c:pt idx="120">
                  <c:v>71.673459332592003</c:v>
                </c:pt>
                <c:pt idx="121">
                  <c:v>71.395851360820004</c:v>
                </c:pt>
                <c:pt idx="122">
                  <c:v>71.049057577414999</c:v>
                </c:pt>
                <c:pt idx="123">
                  <c:v>70.840118937225995</c:v>
                </c:pt>
                <c:pt idx="124">
                  <c:v>70.615063596699002</c:v>
                </c:pt>
                <c:pt idx="125">
                  <c:v>70.660993106345998</c:v>
                </c:pt>
                <c:pt idx="126">
                  <c:v>70.616518350979007</c:v>
                </c:pt>
                <c:pt idx="127">
                  <c:v>70.599551760230995</c:v>
                </c:pt>
                <c:pt idx="128">
                  <c:v>70.579049338263005</c:v>
                </c:pt>
                <c:pt idx="129">
                  <c:v>70.551785584800001</c:v>
                </c:pt>
                <c:pt idx="130">
                  <c:v>70.416351190105999</c:v>
                </c:pt>
                <c:pt idx="131">
                  <c:v>70.280164805452998</c:v>
                </c:pt>
                <c:pt idx="132">
                  <c:v>70.195062335716003</c:v>
                </c:pt>
                <c:pt idx="133">
                  <c:v>70.213583181654997</c:v>
                </c:pt>
                <c:pt idx="134">
                  <c:v>70.397615885140993</c:v>
                </c:pt>
                <c:pt idx="135">
                  <c:v>70.422667390857995</c:v>
                </c:pt>
                <c:pt idx="136">
                  <c:v>70.621486151623998</c:v>
                </c:pt>
                <c:pt idx="137">
                  <c:v>70.638593680387004</c:v>
                </c:pt>
                <c:pt idx="138">
                  <c:v>70.705399556203005</c:v>
                </c:pt>
                <c:pt idx="139">
                  <c:v>70.490409187167998</c:v>
                </c:pt>
                <c:pt idx="140">
                  <c:v>70.338702077893004</c:v>
                </c:pt>
                <c:pt idx="141">
                  <c:v>70.389849408550006</c:v>
                </c:pt>
                <c:pt idx="142">
                  <c:v>70.468865143979002</c:v>
                </c:pt>
                <c:pt idx="143">
                  <c:v>70.586396738483003</c:v>
                </c:pt>
                <c:pt idx="144">
                  <c:v>70.546146885197004</c:v>
                </c:pt>
                <c:pt idx="145">
                  <c:v>70.481744775577994</c:v>
                </c:pt>
                <c:pt idx="146">
                  <c:v>70.512158476248999</c:v>
                </c:pt>
                <c:pt idx="147">
                  <c:v>70.450461862802996</c:v>
                </c:pt>
                <c:pt idx="148">
                  <c:v>70.219556850312003</c:v>
                </c:pt>
                <c:pt idx="149">
                  <c:v>70.194086904344999</c:v>
                </c:pt>
                <c:pt idx="150">
                  <c:v>70.095030984364996</c:v>
                </c:pt>
                <c:pt idx="151">
                  <c:v>70.124104556072993</c:v>
                </c:pt>
                <c:pt idx="152">
                  <c:v>70.135793240186004</c:v>
                </c:pt>
                <c:pt idx="153">
                  <c:v>70.211122562184002</c:v>
                </c:pt>
                <c:pt idx="154">
                  <c:v>70.253114322425006</c:v>
                </c:pt>
                <c:pt idx="155">
                  <c:v>70.327722507499004</c:v>
                </c:pt>
                <c:pt idx="156">
                  <c:v>70.483045369089993</c:v>
                </c:pt>
                <c:pt idx="157">
                  <c:v>70.532047937512999</c:v>
                </c:pt>
                <c:pt idx="158">
                  <c:v>70.652086632483005</c:v>
                </c:pt>
                <c:pt idx="159">
                  <c:v>70.900873271020998</c:v>
                </c:pt>
                <c:pt idx="160">
                  <c:v>71.059508933369003</c:v>
                </c:pt>
                <c:pt idx="161">
                  <c:v>71.164496620614003</c:v>
                </c:pt>
                <c:pt idx="162">
                  <c:v>71.128114888341003</c:v>
                </c:pt>
                <c:pt idx="163">
                  <c:v>71.06955738325</c:v>
                </c:pt>
                <c:pt idx="164">
                  <c:v>71.296252663244999</c:v>
                </c:pt>
                <c:pt idx="165">
                  <c:v>71.398910438887</c:v>
                </c:pt>
                <c:pt idx="166">
                  <c:v>71.356024888400995</c:v>
                </c:pt>
                <c:pt idx="167">
                  <c:v>71.158711454105003</c:v>
                </c:pt>
                <c:pt idx="168">
                  <c:v>71.181912207706006</c:v>
                </c:pt>
                <c:pt idx="169">
                  <c:v>71.233767192727996</c:v>
                </c:pt>
                <c:pt idx="170">
                  <c:v>71.191482146517998</c:v>
                </c:pt>
                <c:pt idx="171">
                  <c:v>71.333157334738999</c:v>
                </c:pt>
                <c:pt idx="172">
                  <c:v>71.479750671413996</c:v>
                </c:pt>
                <c:pt idx="173">
                  <c:v>71.509499276091006</c:v>
                </c:pt>
                <c:pt idx="174">
                  <c:v>71.650659013340999</c:v>
                </c:pt>
                <c:pt idx="175">
                  <c:v>71.867825351134996</c:v>
                </c:pt>
                <c:pt idx="176">
                  <c:v>72.036247042789</c:v>
                </c:pt>
                <c:pt idx="177">
                  <c:v>71.990267715981005</c:v>
                </c:pt>
                <c:pt idx="178">
                  <c:v>72.105110687410004</c:v>
                </c:pt>
                <c:pt idx="179">
                  <c:v>72.367806278326995</c:v>
                </c:pt>
                <c:pt idx="180">
                  <c:v>72.465984553401995</c:v>
                </c:pt>
                <c:pt idx="181">
                  <c:v>72.678406066536994</c:v>
                </c:pt>
                <c:pt idx="182">
                  <c:v>72.888216647822006</c:v>
                </c:pt>
                <c:pt idx="183">
                  <c:v>72.836057289026002</c:v>
                </c:pt>
                <c:pt idx="184">
                  <c:v>72.781146003133003</c:v>
                </c:pt>
                <c:pt idx="185">
                  <c:v>72.974405658764994</c:v>
                </c:pt>
                <c:pt idx="186">
                  <c:v>73.036227351226998</c:v>
                </c:pt>
                <c:pt idx="187">
                  <c:v>72.989230230892005</c:v>
                </c:pt>
                <c:pt idx="188">
                  <c:v>72.992154135337003</c:v>
                </c:pt>
                <c:pt idx="189">
                  <c:v>73.195604429273004</c:v>
                </c:pt>
                <c:pt idx="190">
                  <c:v>73.304607095468</c:v>
                </c:pt>
                <c:pt idx="191">
                  <c:v>73.421319905626007</c:v>
                </c:pt>
                <c:pt idx="192">
                  <c:v>73.449473203775</c:v>
                </c:pt>
                <c:pt idx="193">
                  <c:v>73.419111763475996</c:v>
                </c:pt>
                <c:pt idx="194">
                  <c:v>73.294494538845996</c:v>
                </c:pt>
                <c:pt idx="195">
                  <c:v>73.395544650036001</c:v>
                </c:pt>
                <c:pt idx="196">
                  <c:v>73.481035608032002</c:v>
                </c:pt>
                <c:pt idx="197">
                  <c:v>73.554622119295999</c:v>
                </c:pt>
                <c:pt idx="198">
                  <c:v>73.761714726437006</c:v>
                </c:pt>
                <c:pt idx="199">
                  <c:v>73.951696898159994</c:v>
                </c:pt>
                <c:pt idx="200">
                  <c:v>74.056336523918006</c:v>
                </c:pt>
                <c:pt idx="201">
                  <c:v>74.112035500298006</c:v>
                </c:pt>
                <c:pt idx="202">
                  <c:v>74.111807561299997</c:v>
                </c:pt>
                <c:pt idx="203">
                  <c:v>74.132351718633998</c:v>
                </c:pt>
                <c:pt idx="204">
                  <c:v>74.163019167258</c:v>
                </c:pt>
                <c:pt idx="205">
                  <c:v>74.188064276145994</c:v>
                </c:pt>
                <c:pt idx="206">
                  <c:v>74.360719312911002</c:v>
                </c:pt>
                <c:pt idx="207">
                  <c:v>74.449561180718007</c:v>
                </c:pt>
                <c:pt idx="208">
                  <c:v>74.520637682041993</c:v>
                </c:pt>
                <c:pt idx="209">
                  <c:v>74.486014060593007</c:v>
                </c:pt>
                <c:pt idx="210">
                  <c:v>74.433469578607998</c:v>
                </c:pt>
                <c:pt idx="211">
                  <c:v>74.399026290102</c:v>
                </c:pt>
                <c:pt idx="212">
                  <c:v>74.467888154842001</c:v>
                </c:pt>
                <c:pt idx="213">
                  <c:v>74.567571907889999</c:v>
                </c:pt>
                <c:pt idx="214">
                  <c:v>74.573831180021003</c:v>
                </c:pt>
                <c:pt idx="215">
                  <c:v>74.614099816080994</c:v>
                </c:pt>
                <c:pt idx="216">
                  <c:v>74.803213573031002</c:v>
                </c:pt>
                <c:pt idx="217">
                  <c:v>74.782900397928998</c:v>
                </c:pt>
                <c:pt idx="218">
                  <c:v>74.929002533773001</c:v>
                </c:pt>
                <c:pt idx="219">
                  <c:v>75.131525339651006</c:v>
                </c:pt>
                <c:pt idx="220">
                  <c:v>75.277289174488999</c:v>
                </c:pt>
                <c:pt idx="221">
                  <c:v>75.139982382376999</c:v>
                </c:pt>
                <c:pt idx="222">
                  <c:v>75.011943428452994</c:v>
                </c:pt>
                <c:pt idx="223">
                  <c:v>75.065686020586995</c:v>
                </c:pt>
                <c:pt idx="224">
                  <c:v>75.349268352617003</c:v>
                </c:pt>
                <c:pt idx="225">
                  <c:v>75.180342698309005</c:v>
                </c:pt>
                <c:pt idx="226">
                  <c:v>75.339303864087995</c:v>
                </c:pt>
                <c:pt idx="227">
                  <c:v>75.401464836136995</c:v>
                </c:pt>
                <c:pt idx="228">
                  <c:v>75.586222683002006</c:v>
                </c:pt>
                <c:pt idx="229">
                  <c:v>75.628844209632007</c:v>
                </c:pt>
                <c:pt idx="230">
                  <c:v>75.660488024900999</c:v>
                </c:pt>
                <c:pt idx="231">
                  <c:v>75.502152105383004</c:v>
                </c:pt>
              </c:numCache>
            </c:numRef>
          </c:val>
          <c:smooth val="0"/>
        </c:ser>
        <c:ser>
          <c:idx val="1"/>
          <c:order val="1"/>
          <c:tx>
            <c:strRef>
              <c:f>'Siart 1.02'!$C$34</c:f>
              <c:strCache>
                <c:ptCount val="1"/>
                <c:pt idx="0">
                  <c:v>Cymru</c:v>
                </c:pt>
              </c:strCache>
            </c:strRef>
          </c:tx>
          <c:marker>
            <c:symbol val="none"/>
          </c:marker>
          <c:cat>
            <c:strRef>
              <c:f>'Siart 1.02'!$A$35:$A$266</c:f>
              <c:strCache>
                <c:ptCount val="232"/>
                <c:pt idx="0">
                  <c:v>Ionawr - Mawrth 1999</c:v>
                </c:pt>
                <c:pt idx="1">
                  <c:v>Chwefror - Ebrill 1999</c:v>
                </c:pt>
                <c:pt idx="2">
                  <c:v>Mawrth - Mai 1999</c:v>
                </c:pt>
                <c:pt idx="3">
                  <c:v>Ebrill - Mehefin 1999</c:v>
                </c:pt>
                <c:pt idx="4">
                  <c:v>Mai - Gorffennaf 1999</c:v>
                </c:pt>
                <c:pt idx="5">
                  <c:v>Mehefin - Awst 1999</c:v>
                </c:pt>
                <c:pt idx="6">
                  <c:v>Gorffennaf - Medi 1999</c:v>
                </c:pt>
                <c:pt idx="7">
                  <c:v>Awst - Hydref 1999</c:v>
                </c:pt>
                <c:pt idx="8">
                  <c:v>Medi - Tachwedd 1999</c:v>
                </c:pt>
                <c:pt idx="9">
                  <c:v>Hydref - Rhagfyr 1999</c:v>
                </c:pt>
                <c:pt idx="10">
                  <c:v>Tachwedd - Ionawr 2000</c:v>
                </c:pt>
                <c:pt idx="11">
                  <c:v>Rhagfyr - Chwefror 2000</c:v>
                </c:pt>
                <c:pt idx="12">
                  <c:v>Ionawr - Mawrth 2000</c:v>
                </c:pt>
                <c:pt idx="13">
                  <c:v>Chwefror - Ebrill 2000</c:v>
                </c:pt>
                <c:pt idx="14">
                  <c:v>Mawrth - Mai 2000</c:v>
                </c:pt>
                <c:pt idx="15">
                  <c:v>Ebrill - Mehefin 2000</c:v>
                </c:pt>
                <c:pt idx="16">
                  <c:v>Mai - Gorffennaf 2000</c:v>
                </c:pt>
                <c:pt idx="17">
                  <c:v>Mehefin - Awst 2000</c:v>
                </c:pt>
                <c:pt idx="18">
                  <c:v>Gorffennaf - Medi 2000</c:v>
                </c:pt>
                <c:pt idx="19">
                  <c:v>Awst - Hydref 2000</c:v>
                </c:pt>
                <c:pt idx="20">
                  <c:v>Medi - Tachwedd 2000</c:v>
                </c:pt>
                <c:pt idx="21">
                  <c:v>Hydref - Rhagfyr 2000</c:v>
                </c:pt>
                <c:pt idx="22">
                  <c:v>Tachwedd - Ionawr 2001</c:v>
                </c:pt>
                <c:pt idx="23">
                  <c:v>Rhagfyr - Chwefror 2001</c:v>
                </c:pt>
                <c:pt idx="24">
                  <c:v>Ionawr - Mawrth 2001</c:v>
                </c:pt>
                <c:pt idx="25">
                  <c:v>Chwefror - Ebrill 2001</c:v>
                </c:pt>
                <c:pt idx="26">
                  <c:v>Mawrth - Mai 2001</c:v>
                </c:pt>
                <c:pt idx="27">
                  <c:v>Ebrill - Mehefin 2001</c:v>
                </c:pt>
                <c:pt idx="28">
                  <c:v>Mai - Gorffennaf 2001</c:v>
                </c:pt>
                <c:pt idx="29">
                  <c:v>Mehefin - Awst 2001</c:v>
                </c:pt>
                <c:pt idx="30">
                  <c:v>Gorffennaf - Medi 2001</c:v>
                </c:pt>
                <c:pt idx="31">
                  <c:v>Awst - Hydref 2001</c:v>
                </c:pt>
                <c:pt idx="32">
                  <c:v>Medi - Tachwedd 2001</c:v>
                </c:pt>
                <c:pt idx="33">
                  <c:v>Hydref - Rhagfyr 2001</c:v>
                </c:pt>
                <c:pt idx="34">
                  <c:v>Tachwedd - Ionawr 2002</c:v>
                </c:pt>
                <c:pt idx="35">
                  <c:v>Rhagfyr - Chwefror 2002</c:v>
                </c:pt>
                <c:pt idx="36">
                  <c:v>Ionawr - Mawrth 2002</c:v>
                </c:pt>
                <c:pt idx="37">
                  <c:v>Chwefror - Ebrill 2002</c:v>
                </c:pt>
                <c:pt idx="38">
                  <c:v>Mawrth - Mai 2002</c:v>
                </c:pt>
                <c:pt idx="39">
                  <c:v>Ebrill - Mehefin 2002</c:v>
                </c:pt>
                <c:pt idx="40">
                  <c:v>Mai - Gorffennaf 2002</c:v>
                </c:pt>
                <c:pt idx="41">
                  <c:v>Mehefin - Awst 2002</c:v>
                </c:pt>
                <c:pt idx="42">
                  <c:v>Gorffennaf - Medi 2002</c:v>
                </c:pt>
                <c:pt idx="43">
                  <c:v>Awst - Hydref 2002</c:v>
                </c:pt>
                <c:pt idx="44">
                  <c:v>Medi - Tachwedd 2002</c:v>
                </c:pt>
                <c:pt idx="45">
                  <c:v>Hydref - Rhagfyr 2002</c:v>
                </c:pt>
                <c:pt idx="46">
                  <c:v>Tachwedd - Ionawr 2003</c:v>
                </c:pt>
                <c:pt idx="47">
                  <c:v>Rhagfyr - Chwefror 2003</c:v>
                </c:pt>
                <c:pt idx="48">
                  <c:v>Ionawr - Mawrth 2003</c:v>
                </c:pt>
                <c:pt idx="49">
                  <c:v>Chwefror - Ebrill 2003</c:v>
                </c:pt>
                <c:pt idx="50">
                  <c:v>Mawrth - Mai 2003</c:v>
                </c:pt>
                <c:pt idx="51">
                  <c:v>Ebrill - Mehefin 2003</c:v>
                </c:pt>
                <c:pt idx="52">
                  <c:v>Mai - Gorffennaf 2003</c:v>
                </c:pt>
                <c:pt idx="53">
                  <c:v>Mehefin - Awst 2003</c:v>
                </c:pt>
                <c:pt idx="54">
                  <c:v>Gorffennaf - Medi 2003</c:v>
                </c:pt>
                <c:pt idx="55">
                  <c:v>Awst - Hydref 2003</c:v>
                </c:pt>
                <c:pt idx="56">
                  <c:v>Medi - Tachwedd 2003</c:v>
                </c:pt>
                <c:pt idx="57">
                  <c:v>Hydref - Rhagfyr 2003</c:v>
                </c:pt>
                <c:pt idx="58">
                  <c:v>Tachwedd - Ionawr 2004</c:v>
                </c:pt>
                <c:pt idx="59">
                  <c:v>Rhagfyr - Chwefror 2004</c:v>
                </c:pt>
                <c:pt idx="60">
                  <c:v>Ionawr - Mawrth 2004</c:v>
                </c:pt>
                <c:pt idx="61">
                  <c:v>Chwefror - Ebrill 2004</c:v>
                </c:pt>
                <c:pt idx="62">
                  <c:v>Mawrth - Mai 2004</c:v>
                </c:pt>
                <c:pt idx="63">
                  <c:v>Ebrill - Mehefin 2004</c:v>
                </c:pt>
                <c:pt idx="64">
                  <c:v>Mai - Gorffennaf 2004</c:v>
                </c:pt>
                <c:pt idx="65">
                  <c:v>Mehefin - Awst 2004</c:v>
                </c:pt>
                <c:pt idx="66">
                  <c:v>Gorffennaf - Medi 2004</c:v>
                </c:pt>
                <c:pt idx="67">
                  <c:v>Awst - Hydref 2004</c:v>
                </c:pt>
                <c:pt idx="68">
                  <c:v>Medi - Tachwedd 2004</c:v>
                </c:pt>
                <c:pt idx="69">
                  <c:v>Hydref - Rhagfyr 2004</c:v>
                </c:pt>
                <c:pt idx="70">
                  <c:v>Tachwedd - Ionawr 2005</c:v>
                </c:pt>
                <c:pt idx="71">
                  <c:v>Rhagfyr - Chwefror 2005</c:v>
                </c:pt>
                <c:pt idx="72">
                  <c:v>Ionawr - Mawrth 2005</c:v>
                </c:pt>
                <c:pt idx="73">
                  <c:v>Chwefror - Ebrill 2005</c:v>
                </c:pt>
                <c:pt idx="74">
                  <c:v>Mawrth - Mai 2005</c:v>
                </c:pt>
                <c:pt idx="75">
                  <c:v>Ebrill - Mehefin 2005</c:v>
                </c:pt>
                <c:pt idx="76">
                  <c:v>Mai - Gorffennaf 2005</c:v>
                </c:pt>
                <c:pt idx="77">
                  <c:v>Mehefin - Awst 2005</c:v>
                </c:pt>
                <c:pt idx="78">
                  <c:v>Gorffennaf - Medi 2005</c:v>
                </c:pt>
                <c:pt idx="79">
                  <c:v>Awst - Hydref 2005</c:v>
                </c:pt>
                <c:pt idx="80">
                  <c:v>Medi - Tachwedd 2005</c:v>
                </c:pt>
                <c:pt idx="81">
                  <c:v>Hydref - Rhagfyr 2005</c:v>
                </c:pt>
                <c:pt idx="82">
                  <c:v>Tachwedd - Ionawr 2006</c:v>
                </c:pt>
                <c:pt idx="83">
                  <c:v>Rhagfyr - Chwefror 2006</c:v>
                </c:pt>
                <c:pt idx="84">
                  <c:v>Ionawr - Mawrth 2006</c:v>
                </c:pt>
                <c:pt idx="85">
                  <c:v>Chwefror - Ebrill 2006</c:v>
                </c:pt>
                <c:pt idx="86">
                  <c:v>Mawrth - Mai 2006</c:v>
                </c:pt>
                <c:pt idx="87">
                  <c:v>Ebrill - Mehefin 2006</c:v>
                </c:pt>
                <c:pt idx="88">
                  <c:v>Mai - Gorffennaf 2006</c:v>
                </c:pt>
                <c:pt idx="89">
                  <c:v>Mehefin - Awst 2006</c:v>
                </c:pt>
                <c:pt idx="90">
                  <c:v>Gorffennaf - Medi 2006</c:v>
                </c:pt>
                <c:pt idx="91">
                  <c:v>Awst - Hydref 2006</c:v>
                </c:pt>
                <c:pt idx="92">
                  <c:v>Medi - Tachwedd 2006</c:v>
                </c:pt>
                <c:pt idx="93">
                  <c:v>Hydref - Rhagfyr 2006</c:v>
                </c:pt>
                <c:pt idx="94">
                  <c:v>Tachwedd - Ionawr 2007</c:v>
                </c:pt>
                <c:pt idx="95">
                  <c:v>Rhagfyr - Chwefror 2007</c:v>
                </c:pt>
                <c:pt idx="96">
                  <c:v>Ionawr - Mawrth 2007</c:v>
                </c:pt>
                <c:pt idx="97">
                  <c:v>Chwefror - Ebrill 2007</c:v>
                </c:pt>
                <c:pt idx="98">
                  <c:v>Mawrth - Mai 2007</c:v>
                </c:pt>
                <c:pt idx="99">
                  <c:v>Ebrill - Mehefin 2007</c:v>
                </c:pt>
                <c:pt idx="100">
                  <c:v>Mai - Gorffennaf 2007</c:v>
                </c:pt>
                <c:pt idx="101">
                  <c:v>Mehefin - Awst 2007</c:v>
                </c:pt>
                <c:pt idx="102">
                  <c:v>Gorffennaf - Medi 2007</c:v>
                </c:pt>
                <c:pt idx="103">
                  <c:v>Awst - Hydref 2007</c:v>
                </c:pt>
                <c:pt idx="104">
                  <c:v>Medi - Tachwedd 2007</c:v>
                </c:pt>
                <c:pt idx="105">
                  <c:v>Hydref - Rhagfyr 2007</c:v>
                </c:pt>
                <c:pt idx="106">
                  <c:v>Tachwedd - Ionawr 2008</c:v>
                </c:pt>
                <c:pt idx="107">
                  <c:v>Rhagfyr - Chwefror 2008</c:v>
                </c:pt>
                <c:pt idx="108">
                  <c:v>Ionawr - Mawrth 2008</c:v>
                </c:pt>
                <c:pt idx="109">
                  <c:v>Chwefror - Ebrill 2008</c:v>
                </c:pt>
                <c:pt idx="110">
                  <c:v>Mawrth - Mai 2008</c:v>
                </c:pt>
                <c:pt idx="111">
                  <c:v>Ebrill - Mehefin 2008</c:v>
                </c:pt>
                <c:pt idx="112">
                  <c:v>Mai - Gorffennaf 2008</c:v>
                </c:pt>
                <c:pt idx="113">
                  <c:v>Mehefin - Awst 2008</c:v>
                </c:pt>
                <c:pt idx="114">
                  <c:v>Gorffennaf - Medi 2008</c:v>
                </c:pt>
                <c:pt idx="115">
                  <c:v>Awst - Hydref 2008</c:v>
                </c:pt>
                <c:pt idx="116">
                  <c:v>Medi - Tachwedd 2008</c:v>
                </c:pt>
                <c:pt idx="117">
                  <c:v>Hydref - Rhagfyr 2008</c:v>
                </c:pt>
                <c:pt idx="118">
                  <c:v>Tachwedd - Ionawr 2009</c:v>
                </c:pt>
                <c:pt idx="119">
                  <c:v>Rhagfyr - Chwefror 2009</c:v>
                </c:pt>
                <c:pt idx="120">
                  <c:v>Ionawr - Mawrth 2009</c:v>
                </c:pt>
                <c:pt idx="121">
                  <c:v>Chwefror - Ebrill 2009</c:v>
                </c:pt>
                <c:pt idx="122">
                  <c:v>Mawrth - Mai 2009</c:v>
                </c:pt>
                <c:pt idx="123">
                  <c:v>Ebrill - Mehefin 2009</c:v>
                </c:pt>
                <c:pt idx="124">
                  <c:v>Mai - Gorffennaf 2009</c:v>
                </c:pt>
                <c:pt idx="125">
                  <c:v>Mehefin - Awst 2009</c:v>
                </c:pt>
                <c:pt idx="126">
                  <c:v>Gorffennaf - Medi 2009</c:v>
                </c:pt>
                <c:pt idx="127">
                  <c:v>Awst - Hydref 2009</c:v>
                </c:pt>
                <c:pt idx="128">
                  <c:v>Medi - Tachwedd 2009</c:v>
                </c:pt>
                <c:pt idx="129">
                  <c:v>Hydref - Rhagfyr 2009</c:v>
                </c:pt>
                <c:pt idx="130">
                  <c:v>Tachwedd - Ionawr 2010</c:v>
                </c:pt>
                <c:pt idx="131">
                  <c:v>Rhagfyr - Chwefror 2010</c:v>
                </c:pt>
                <c:pt idx="132">
                  <c:v>Ionawr - Mawrth 2010</c:v>
                </c:pt>
                <c:pt idx="133">
                  <c:v>Chwefror - Ebrill 2010</c:v>
                </c:pt>
                <c:pt idx="134">
                  <c:v>Mawrth - Mai 2010</c:v>
                </c:pt>
                <c:pt idx="135">
                  <c:v>Ebrill - Mehefin 2010</c:v>
                </c:pt>
                <c:pt idx="136">
                  <c:v>Mai - Gorffennaf 2010</c:v>
                </c:pt>
                <c:pt idx="137">
                  <c:v>Mehefin - Awst 2010</c:v>
                </c:pt>
                <c:pt idx="138">
                  <c:v>Gorffennaf - Medi 2010</c:v>
                </c:pt>
                <c:pt idx="139">
                  <c:v>Awst - Hydref 2010</c:v>
                </c:pt>
                <c:pt idx="140">
                  <c:v>Medi - Tachwedd 2010</c:v>
                </c:pt>
                <c:pt idx="141">
                  <c:v>Hydref - Rhagfyr 2010</c:v>
                </c:pt>
                <c:pt idx="142">
                  <c:v>Tachwedd - Ionawr 2011</c:v>
                </c:pt>
                <c:pt idx="143">
                  <c:v>Rhagfyr - Chwefror 2011</c:v>
                </c:pt>
                <c:pt idx="144">
                  <c:v>Ionawr - Mawrth 2011</c:v>
                </c:pt>
                <c:pt idx="145">
                  <c:v>Chwefror - Ebrill 2011</c:v>
                </c:pt>
                <c:pt idx="146">
                  <c:v>Mawrth - Mai 2011</c:v>
                </c:pt>
                <c:pt idx="147">
                  <c:v>Ebrill - Mehefin 2011</c:v>
                </c:pt>
                <c:pt idx="148">
                  <c:v>Mai - Gorffennaf 2011</c:v>
                </c:pt>
                <c:pt idx="149">
                  <c:v>Mehefin - Awst 2011</c:v>
                </c:pt>
                <c:pt idx="150">
                  <c:v>Gorffennaf - Medi 2011</c:v>
                </c:pt>
                <c:pt idx="151">
                  <c:v>Awst - Hydref 2011</c:v>
                </c:pt>
                <c:pt idx="152">
                  <c:v>Medi - Tachwedd 2011</c:v>
                </c:pt>
                <c:pt idx="153">
                  <c:v>Hydref - Rhagfyr 2011</c:v>
                </c:pt>
                <c:pt idx="154">
                  <c:v>Tachwedd - Ionawr 2012</c:v>
                </c:pt>
                <c:pt idx="155">
                  <c:v>Rhagfyr - Chwefror 2012</c:v>
                </c:pt>
                <c:pt idx="156">
                  <c:v>Ionawr - Mawrth 2012</c:v>
                </c:pt>
                <c:pt idx="157">
                  <c:v>Chwefror - Ebrill 2012</c:v>
                </c:pt>
                <c:pt idx="158">
                  <c:v>Mawrth - Mai 2012</c:v>
                </c:pt>
                <c:pt idx="159">
                  <c:v>Ebrill - Mehefin 2012</c:v>
                </c:pt>
                <c:pt idx="160">
                  <c:v>Mai - Gorffennaf 2012</c:v>
                </c:pt>
                <c:pt idx="161">
                  <c:v>Mehefin - Awst 2012</c:v>
                </c:pt>
                <c:pt idx="162">
                  <c:v>Gorffennaf - Medi 2012</c:v>
                </c:pt>
                <c:pt idx="163">
                  <c:v>Awst - Hydref 2012</c:v>
                </c:pt>
                <c:pt idx="164">
                  <c:v>Medi - Tachwedd 2012</c:v>
                </c:pt>
                <c:pt idx="165">
                  <c:v>Hydref - Rhagfyr 2012</c:v>
                </c:pt>
                <c:pt idx="166">
                  <c:v>Tachwedd - Ionawr 2013</c:v>
                </c:pt>
                <c:pt idx="167">
                  <c:v>Rhagfyr - Chwefror 2013</c:v>
                </c:pt>
                <c:pt idx="168">
                  <c:v>Ionawr - Mawrth 2013</c:v>
                </c:pt>
                <c:pt idx="169">
                  <c:v>Chwefror - Ebrill 2013</c:v>
                </c:pt>
                <c:pt idx="170">
                  <c:v>Mawrth - Mai 2013</c:v>
                </c:pt>
                <c:pt idx="171">
                  <c:v>Ebrill - Mehefin 2013</c:v>
                </c:pt>
                <c:pt idx="172">
                  <c:v>Mai - Gorffennaf 2013</c:v>
                </c:pt>
                <c:pt idx="173">
                  <c:v>Mehefin - Awst 2013</c:v>
                </c:pt>
                <c:pt idx="174">
                  <c:v>Gorffennaf - Medi 2013</c:v>
                </c:pt>
                <c:pt idx="175">
                  <c:v>Awst - Hydref 2013</c:v>
                </c:pt>
                <c:pt idx="176">
                  <c:v>Medi - Tachwedd 2013</c:v>
                </c:pt>
                <c:pt idx="177">
                  <c:v>Hydref - Rhagfyr 2013 </c:v>
                </c:pt>
                <c:pt idx="178">
                  <c:v>Tachwedd - Ionawr 2014</c:v>
                </c:pt>
                <c:pt idx="179">
                  <c:v>Rhagfyr - Chwefror 2014</c:v>
                </c:pt>
                <c:pt idx="180">
                  <c:v>Ionawr - Mawrth 2014</c:v>
                </c:pt>
                <c:pt idx="181">
                  <c:v>Chwefror - Ebrill 2014</c:v>
                </c:pt>
                <c:pt idx="182">
                  <c:v>Mawrth - Mai 2014</c:v>
                </c:pt>
                <c:pt idx="183">
                  <c:v>Ebrill - Mehefin 2014</c:v>
                </c:pt>
                <c:pt idx="184">
                  <c:v>Mai - Gorffennaf 2014</c:v>
                </c:pt>
                <c:pt idx="185">
                  <c:v>Mehefin - Awst 2014</c:v>
                </c:pt>
                <c:pt idx="186">
                  <c:v>Gorffennaf - Medi 2014</c:v>
                </c:pt>
                <c:pt idx="187">
                  <c:v>Awst - Hydref 2014</c:v>
                </c:pt>
                <c:pt idx="188">
                  <c:v>Medi - Tachwedd 2014</c:v>
                </c:pt>
                <c:pt idx="189">
                  <c:v>Hydref - Rhagfyr 2014</c:v>
                </c:pt>
                <c:pt idx="190">
                  <c:v>Tachwedd - Ionawr 2015</c:v>
                </c:pt>
                <c:pt idx="191">
                  <c:v>Rhagfyr - Chwefror 2015</c:v>
                </c:pt>
                <c:pt idx="192">
                  <c:v>Ionawr - Mawrth 2015</c:v>
                </c:pt>
                <c:pt idx="193">
                  <c:v>Chwefror - Ebrill 2015</c:v>
                </c:pt>
                <c:pt idx="194">
                  <c:v>Mawrth - Mai 2015</c:v>
                </c:pt>
                <c:pt idx="195">
                  <c:v>Ebrill - Mehefin 2015</c:v>
                </c:pt>
                <c:pt idx="196">
                  <c:v>Mai - Gorffennaf 2015</c:v>
                </c:pt>
                <c:pt idx="197">
                  <c:v>Mehefin - Awst 2015</c:v>
                </c:pt>
                <c:pt idx="198">
                  <c:v>Gorffennaf - Medi 2015</c:v>
                </c:pt>
                <c:pt idx="199">
                  <c:v>Awst - Hydref 2015</c:v>
                </c:pt>
                <c:pt idx="200">
                  <c:v>Medi - Tachwedd 2015</c:v>
                </c:pt>
                <c:pt idx="201">
                  <c:v>Hydref - Rhagfyr 2015</c:v>
                </c:pt>
                <c:pt idx="202">
                  <c:v>Tachwedd - Ionawr 2016</c:v>
                </c:pt>
                <c:pt idx="203">
                  <c:v>Rhagfyr - Chwefror 2016</c:v>
                </c:pt>
                <c:pt idx="204">
                  <c:v>Ionawr - Mawrth 2016</c:v>
                </c:pt>
                <c:pt idx="205">
                  <c:v>Chwefror - Ebrill 2016</c:v>
                </c:pt>
                <c:pt idx="206">
                  <c:v>Mawrth - Mai 2016</c:v>
                </c:pt>
                <c:pt idx="207">
                  <c:v>Ebrill - Mehefin 2016</c:v>
                </c:pt>
                <c:pt idx="208">
                  <c:v>Mai - Gorffennaf 2016</c:v>
                </c:pt>
                <c:pt idx="209">
                  <c:v>Mehefin - Awst 2016</c:v>
                </c:pt>
                <c:pt idx="210">
                  <c:v>Gorffennaf - Medi 2016</c:v>
                </c:pt>
                <c:pt idx="211">
                  <c:v>Awst - Hydref 2016</c:v>
                </c:pt>
                <c:pt idx="212">
                  <c:v>Medi - Tachwedd 2016</c:v>
                </c:pt>
                <c:pt idx="213">
                  <c:v>Hydref - Rhagfyr 2016</c:v>
                </c:pt>
                <c:pt idx="214">
                  <c:v>Tachwedd - Ionawr 2017</c:v>
                </c:pt>
                <c:pt idx="215">
                  <c:v>Rhagfyr - Chwefror 2017</c:v>
                </c:pt>
                <c:pt idx="216">
                  <c:v>Ionawr - Mawrth 2017</c:v>
                </c:pt>
                <c:pt idx="217">
                  <c:v>Chwefror - Ebrill 2017</c:v>
                </c:pt>
                <c:pt idx="218">
                  <c:v>Mawrth - Mai 2017</c:v>
                </c:pt>
                <c:pt idx="219">
                  <c:v>Ebrill - Mehefin 2017</c:v>
                </c:pt>
                <c:pt idx="220">
                  <c:v>Mai - Gorffennaf 2017</c:v>
                </c:pt>
                <c:pt idx="221">
                  <c:v>Mehefin - Awst 2017</c:v>
                </c:pt>
                <c:pt idx="222">
                  <c:v>Gorffennaf - Medi 2017</c:v>
                </c:pt>
                <c:pt idx="223">
                  <c:v>Awst - Hydref 2017</c:v>
                </c:pt>
                <c:pt idx="224">
                  <c:v>Medi - Tachwedd 2017</c:v>
                </c:pt>
                <c:pt idx="225">
                  <c:v>Hydref - Rhagfyr 2017</c:v>
                </c:pt>
                <c:pt idx="226">
                  <c:v>Tachwedd - Ionawr 2018</c:v>
                </c:pt>
                <c:pt idx="227">
                  <c:v>Rhagfyr - Chwefror 2018</c:v>
                </c:pt>
                <c:pt idx="228">
                  <c:v>Ionawr - Mawrth 2018</c:v>
                </c:pt>
                <c:pt idx="229">
                  <c:v>Chwefror - Ebrill 2018</c:v>
                </c:pt>
                <c:pt idx="230">
                  <c:v>Mawrth - Mai 2018</c:v>
                </c:pt>
                <c:pt idx="231">
                  <c:v>Ebrill - Mehefin 2018</c:v>
                </c:pt>
              </c:strCache>
            </c:strRef>
          </c:cat>
          <c:val>
            <c:numRef>
              <c:f>'Siart 1.02'!$C$35:$C$266</c:f>
              <c:numCache>
                <c:formatCode>0.0</c:formatCode>
                <c:ptCount val="232"/>
                <c:pt idx="0">
                  <c:v>66.599999999999994</c:v>
                </c:pt>
                <c:pt idx="1">
                  <c:v>66.400000000000006</c:v>
                </c:pt>
                <c:pt idx="2">
                  <c:v>66.599999999999994</c:v>
                </c:pt>
                <c:pt idx="3">
                  <c:v>66.3</c:v>
                </c:pt>
                <c:pt idx="4">
                  <c:v>66.3</c:v>
                </c:pt>
                <c:pt idx="5">
                  <c:v>66.3</c:v>
                </c:pt>
                <c:pt idx="6">
                  <c:v>66.599999999999994</c:v>
                </c:pt>
                <c:pt idx="7">
                  <c:v>66.8</c:v>
                </c:pt>
                <c:pt idx="8">
                  <c:v>67.3</c:v>
                </c:pt>
                <c:pt idx="9">
                  <c:v>66.900000000000006</c:v>
                </c:pt>
                <c:pt idx="10">
                  <c:v>66.8</c:v>
                </c:pt>
                <c:pt idx="11">
                  <c:v>67.099999999999994</c:v>
                </c:pt>
                <c:pt idx="12">
                  <c:v>66.900000000000006</c:v>
                </c:pt>
                <c:pt idx="13">
                  <c:v>67.400000000000006</c:v>
                </c:pt>
                <c:pt idx="14">
                  <c:v>67.599999999999994</c:v>
                </c:pt>
                <c:pt idx="15">
                  <c:v>67.5</c:v>
                </c:pt>
                <c:pt idx="16">
                  <c:v>67.599999999999994</c:v>
                </c:pt>
                <c:pt idx="17">
                  <c:v>67.599999999999994</c:v>
                </c:pt>
                <c:pt idx="18">
                  <c:v>67.3</c:v>
                </c:pt>
                <c:pt idx="19">
                  <c:v>67</c:v>
                </c:pt>
                <c:pt idx="20">
                  <c:v>67</c:v>
                </c:pt>
                <c:pt idx="21">
                  <c:v>67.400000000000006</c:v>
                </c:pt>
                <c:pt idx="22">
                  <c:v>67.099999999999994</c:v>
                </c:pt>
                <c:pt idx="23">
                  <c:v>66.8</c:v>
                </c:pt>
                <c:pt idx="24">
                  <c:v>67.099999999999994</c:v>
                </c:pt>
                <c:pt idx="25">
                  <c:v>66.8</c:v>
                </c:pt>
                <c:pt idx="26">
                  <c:v>66.599999999999994</c:v>
                </c:pt>
                <c:pt idx="27">
                  <c:v>66.3</c:v>
                </c:pt>
                <c:pt idx="28">
                  <c:v>66.400000000000006</c:v>
                </c:pt>
                <c:pt idx="29">
                  <c:v>66.8</c:v>
                </c:pt>
                <c:pt idx="30">
                  <c:v>66.3</c:v>
                </c:pt>
                <c:pt idx="31">
                  <c:v>67</c:v>
                </c:pt>
                <c:pt idx="32">
                  <c:v>67.099999999999994</c:v>
                </c:pt>
                <c:pt idx="33">
                  <c:v>66.5</c:v>
                </c:pt>
                <c:pt idx="34">
                  <c:v>66.599999999999994</c:v>
                </c:pt>
                <c:pt idx="35">
                  <c:v>66.599999999999994</c:v>
                </c:pt>
                <c:pt idx="36">
                  <c:v>66.400000000000006</c:v>
                </c:pt>
                <c:pt idx="37">
                  <c:v>66.7</c:v>
                </c:pt>
                <c:pt idx="38">
                  <c:v>66.7</c:v>
                </c:pt>
                <c:pt idx="39">
                  <c:v>67.2</c:v>
                </c:pt>
                <c:pt idx="40">
                  <c:v>67.400000000000006</c:v>
                </c:pt>
                <c:pt idx="41">
                  <c:v>67.599999999999994</c:v>
                </c:pt>
                <c:pt idx="42">
                  <c:v>67.900000000000006</c:v>
                </c:pt>
                <c:pt idx="43">
                  <c:v>68.099999999999994</c:v>
                </c:pt>
                <c:pt idx="44">
                  <c:v>68.400000000000006</c:v>
                </c:pt>
                <c:pt idx="45">
                  <c:v>69.3</c:v>
                </c:pt>
                <c:pt idx="46">
                  <c:v>69.3</c:v>
                </c:pt>
                <c:pt idx="47">
                  <c:v>69.5</c:v>
                </c:pt>
                <c:pt idx="48">
                  <c:v>69.8</c:v>
                </c:pt>
                <c:pt idx="49">
                  <c:v>70.099999999999994</c:v>
                </c:pt>
                <c:pt idx="50">
                  <c:v>70.900000000000006</c:v>
                </c:pt>
                <c:pt idx="51">
                  <c:v>70.8</c:v>
                </c:pt>
                <c:pt idx="52">
                  <c:v>70.599999999999994</c:v>
                </c:pt>
                <c:pt idx="53">
                  <c:v>70.900000000000006</c:v>
                </c:pt>
                <c:pt idx="54">
                  <c:v>70.7</c:v>
                </c:pt>
                <c:pt idx="55">
                  <c:v>70.7</c:v>
                </c:pt>
                <c:pt idx="56">
                  <c:v>70.599999999999994</c:v>
                </c:pt>
                <c:pt idx="57">
                  <c:v>70.099999999999994</c:v>
                </c:pt>
                <c:pt idx="58">
                  <c:v>70</c:v>
                </c:pt>
                <c:pt idx="59">
                  <c:v>70</c:v>
                </c:pt>
                <c:pt idx="60">
                  <c:v>70.8</c:v>
                </c:pt>
                <c:pt idx="61">
                  <c:v>70.400000000000006</c:v>
                </c:pt>
                <c:pt idx="62">
                  <c:v>71</c:v>
                </c:pt>
                <c:pt idx="63">
                  <c:v>70.599999999999994</c:v>
                </c:pt>
                <c:pt idx="64">
                  <c:v>69.900000000000006</c:v>
                </c:pt>
                <c:pt idx="65">
                  <c:v>69.2</c:v>
                </c:pt>
                <c:pt idx="66">
                  <c:v>69.3</c:v>
                </c:pt>
                <c:pt idx="67">
                  <c:v>70.099999999999994</c:v>
                </c:pt>
                <c:pt idx="68">
                  <c:v>70.400000000000006</c:v>
                </c:pt>
                <c:pt idx="69">
                  <c:v>70.400000000000006</c:v>
                </c:pt>
                <c:pt idx="70">
                  <c:v>70</c:v>
                </c:pt>
                <c:pt idx="71">
                  <c:v>70.400000000000006</c:v>
                </c:pt>
                <c:pt idx="72">
                  <c:v>69.900000000000006</c:v>
                </c:pt>
                <c:pt idx="73">
                  <c:v>69.5</c:v>
                </c:pt>
                <c:pt idx="74">
                  <c:v>69.3</c:v>
                </c:pt>
                <c:pt idx="75">
                  <c:v>69.2</c:v>
                </c:pt>
                <c:pt idx="76">
                  <c:v>69.599999999999994</c:v>
                </c:pt>
                <c:pt idx="77">
                  <c:v>69.900000000000006</c:v>
                </c:pt>
                <c:pt idx="78">
                  <c:v>70.2</c:v>
                </c:pt>
                <c:pt idx="79">
                  <c:v>70.099999999999994</c:v>
                </c:pt>
                <c:pt idx="80">
                  <c:v>69.8</c:v>
                </c:pt>
                <c:pt idx="81">
                  <c:v>69.900000000000006</c:v>
                </c:pt>
                <c:pt idx="82">
                  <c:v>69.7</c:v>
                </c:pt>
                <c:pt idx="83">
                  <c:v>69.2</c:v>
                </c:pt>
                <c:pt idx="84">
                  <c:v>69.7</c:v>
                </c:pt>
                <c:pt idx="85">
                  <c:v>69.7</c:v>
                </c:pt>
                <c:pt idx="86">
                  <c:v>69.400000000000006</c:v>
                </c:pt>
                <c:pt idx="87">
                  <c:v>69.3</c:v>
                </c:pt>
                <c:pt idx="88">
                  <c:v>69.8</c:v>
                </c:pt>
                <c:pt idx="89">
                  <c:v>70.400000000000006</c:v>
                </c:pt>
                <c:pt idx="90">
                  <c:v>70.5</c:v>
                </c:pt>
                <c:pt idx="91">
                  <c:v>70.099999999999994</c:v>
                </c:pt>
                <c:pt idx="92">
                  <c:v>70.099999999999994</c:v>
                </c:pt>
                <c:pt idx="93">
                  <c:v>70.2</c:v>
                </c:pt>
                <c:pt idx="94">
                  <c:v>70.5</c:v>
                </c:pt>
                <c:pt idx="95">
                  <c:v>70.099999999999994</c:v>
                </c:pt>
                <c:pt idx="96">
                  <c:v>69.900000000000006</c:v>
                </c:pt>
                <c:pt idx="97">
                  <c:v>69.599999999999994</c:v>
                </c:pt>
                <c:pt idx="98">
                  <c:v>70.099999999999994</c:v>
                </c:pt>
                <c:pt idx="99">
                  <c:v>70.099999999999994</c:v>
                </c:pt>
                <c:pt idx="100">
                  <c:v>70.099999999999994</c:v>
                </c:pt>
                <c:pt idx="101">
                  <c:v>69.5</c:v>
                </c:pt>
                <c:pt idx="102">
                  <c:v>69.599999999999994</c:v>
                </c:pt>
                <c:pt idx="103">
                  <c:v>69.900000000000006</c:v>
                </c:pt>
                <c:pt idx="104">
                  <c:v>70.3</c:v>
                </c:pt>
                <c:pt idx="105">
                  <c:v>69.599999999999994</c:v>
                </c:pt>
                <c:pt idx="106">
                  <c:v>69.3</c:v>
                </c:pt>
                <c:pt idx="107">
                  <c:v>69.3</c:v>
                </c:pt>
                <c:pt idx="108">
                  <c:v>69.7</c:v>
                </c:pt>
                <c:pt idx="109">
                  <c:v>70.2</c:v>
                </c:pt>
                <c:pt idx="110">
                  <c:v>70.099999999999994</c:v>
                </c:pt>
                <c:pt idx="111">
                  <c:v>70.3</c:v>
                </c:pt>
                <c:pt idx="112">
                  <c:v>69.7</c:v>
                </c:pt>
                <c:pt idx="113">
                  <c:v>69.8</c:v>
                </c:pt>
                <c:pt idx="114">
                  <c:v>68.7</c:v>
                </c:pt>
                <c:pt idx="115">
                  <c:v>69.099999999999994</c:v>
                </c:pt>
                <c:pt idx="116">
                  <c:v>68.900000000000006</c:v>
                </c:pt>
                <c:pt idx="117">
                  <c:v>68.8</c:v>
                </c:pt>
                <c:pt idx="118">
                  <c:v>68.3</c:v>
                </c:pt>
                <c:pt idx="119">
                  <c:v>68</c:v>
                </c:pt>
                <c:pt idx="120">
                  <c:v>68.7</c:v>
                </c:pt>
                <c:pt idx="121">
                  <c:v>68</c:v>
                </c:pt>
                <c:pt idx="122">
                  <c:v>68</c:v>
                </c:pt>
                <c:pt idx="123">
                  <c:v>67.900000000000006</c:v>
                </c:pt>
                <c:pt idx="124">
                  <c:v>67.7</c:v>
                </c:pt>
                <c:pt idx="125">
                  <c:v>67.099999999999994</c:v>
                </c:pt>
                <c:pt idx="126">
                  <c:v>67.5</c:v>
                </c:pt>
                <c:pt idx="127">
                  <c:v>67.3</c:v>
                </c:pt>
                <c:pt idx="128">
                  <c:v>67.3</c:v>
                </c:pt>
                <c:pt idx="129">
                  <c:v>67.099999999999994</c:v>
                </c:pt>
                <c:pt idx="130">
                  <c:v>67.2</c:v>
                </c:pt>
                <c:pt idx="131">
                  <c:v>67.5</c:v>
                </c:pt>
                <c:pt idx="132">
                  <c:v>66.7</c:v>
                </c:pt>
                <c:pt idx="133">
                  <c:v>67.2</c:v>
                </c:pt>
                <c:pt idx="134">
                  <c:v>67</c:v>
                </c:pt>
                <c:pt idx="135">
                  <c:v>66.900000000000006</c:v>
                </c:pt>
                <c:pt idx="136">
                  <c:v>67.2</c:v>
                </c:pt>
                <c:pt idx="137">
                  <c:v>67.5</c:v>
                </c:pt>
                <c:pt idx="138">
                  <c:v>67.5</c:v>
                </c:pt>
                <c:pt idx="139">
                  <c:v>67.3</c:v>
                </c:pt>
                <c:pt idx="140">
                  <c:v>67.400000000000006</c:v>
                </c:pt>
                <c:pt idx="141">
                  <c:v>67.7</c:v>
                </c:pt>
                <c:pt idx="142">
                  <c:v>67.7</c:v>
                </c:pt>
                <c:pt idx="143">
                  <c:v>67.8</c:v>
                </c:pt>
                <c:pt idx="144">
                  <c:v>68.5</c:v>
                </c:pt>
                <c:pt idx="145">
                  <c:v>68.7</c:v>
                </c:pt>
                <c:pt idx="146">
                  <c:v>68.599999999999994</c:v>
                </c:pt>
                <c:pt idx="147">
                  <c:v>68.400000000000006</c:v>
                </c:pt>
                <c:pt idx="148">
                  <c:v>67.900000000000006</c:v>
                </c:pt>
                <c:pt idx="149">
                  <c:v>67.5</c:v>
                </c:pt>
                <c:pt idx="150">
                  <c:v>67.900000000000006</c:v>
                </c:pt>
                <c:pt idx="151">
                  <c:v>67.8</c:v>
                </c:pt>
                <c:pt idx="152">
                  <c:v>68.2</c:v>
                </c:pt>
                <c:pt idx="153">
                  <c:v>68.599999999999994</c:v>
                </c:pt>
                <c:pt idx="154">
                  <c:v>68.5</c:v>
                </c:pt>
                <c:pt idx="155">
                  <c:v>68.3</c:v>
                </c:pt>
                <c:pt idx="156">
                  <c:v>68.099999999999994</c:v>
                </c:pt>
                <c:pt idx="157">
                  <c:v>68</c:v>
                </c:pt>
                <c:pt idx="158">
                  <c:v>68.2</c:v>
                </c:pt>
                <c:pt idx="159">
                  <c:v>68.8</c:v>
                </c:pt>
                <c:pt idx="160">
                  <c:v>68.7</c:v>
                </c:pt>
                <c:pt idx="161">
                  <c:v>70.099999999999994</c:v>
                </c:pt>
                <c:pt idx="162">
                  <c:v>69</c:v>
                </c:pt>
                <c:pt idx="163">
                  <c:v>69.2</c:v>
                </c:pt>
                <c:pt idx="164">
                  <c:v>68.5</c:v>
                </c:pt>
                <c:pt idx="165">
                  <c:v>68.7</c:v>
                </c:pt>
                <c:pt idx="166">
                  <c:v>68.8</c:v>
                </c:pt>
                <c:pt idx="167">
                  <c:v>68.7</c:v>
                </c:pt>
                <c:pt idx="168">
                  <c:v>69.5</c:v>
                </c:pt>
                <c:pt idx="169">
                  <c:v>69.400000000000006</c:v>
                </c:pt>
                <c:pt idx="170">
                  <c:v>69.400000000000006</c:v>
                </c:pt>
                <c:pt idx="171">
                  <c:v>69.5</c:v>
                </c:pt>
                <c:pt idx="172">
                  <c:v>69.400000000000006</c:v>
                </c:pt>
                <c:pt idx="173">
                  <c:v>70.099999999999994</c:v>
                </c:pt>
                <c:pt idx="174">
                  <c:v>70.3</c:v>
                </c:pt>
                <c:pt idx="175">
                  <c:v>71</c:v>
                </c:pt>
                <c:pt idx="176">
                  <c:v>71.099999999999994</c:v>
                </c:pt>
                <c:pt idx="177">
                  <c:v>70.8</c:v>
                </c:pt>
                <c:pt idx="178">
                  <c:v>70.900000000000006</c:v>
                </c:pt>
                <c:pt idx="179">
                  <c:v>70.8</c:v>
                </c:pt>
                <c:pt idx="180">
                  <c:v>70</c:v>
                </c:pt>
                <c:pt idx="181">
                  <c:v>69.900000000000006</c:v>
                </c:pt>
                <c:pt idx="182">
                  <c:v>69</c:v>
                </c:pt>
                <c:pt idx="183">
                  <c:v>69</c:v>
                </c:pt>
                <c:pt idx="184">
                  <c:v>68.7</c:v>
                </c:pt>
                <c:pt idx="185">
                  <c:v>68.8</c:v>
                </c:pt>
                <c:pt idx="186">
                  <c:v>69.099999999999994</c:v>
                </c:pt>
                <c:pt idx="187">
                  <c:v>68.900000000000006</c:v>
                </c:pt>
                <c:pt idx="188">
                  <c:v>69</c:v>
                </c:pt>
                <c:pt idx="189">
                  <c:v>69.400000000000006</c:v>
                </c:pt>
                <c:pt idx="190">
                  <c:v>69.8</c:v>
                </c:pt>
                <c:pt idx="191">
                  <c:v>69.8</c:v>
                </c:pt>
                <c:pt idx="192">
                  <c:v>69.599999999999994</c:v>
                </c:pt>
                <c:pt idx="193">
                  <c:v>70.3</c:v>
                </c:pt>
                <c:pt idx="194">
                  <c:v>70.599999999999994</c:v>
                </c:pt>
                <c:pt idx="195">
                  <c:v>71.5</c:v>
                </c:pt>
                <c:pt idx="196">
                  <c:v>71.099999999999994</c:v>
                </c:pt>
                <c:pt idx="197">
                  <c:v>70.900000000000006</c:v>
                </c:pt>
                <c:pt idx="198">
                  <c:v>70.900000000000006</c:v>
                </c:pt>
                <c:pt idx="199">
                  <c:v>70.8</c:v>
                </c:pt>
                <c:pt idx="200">
                  <c:v>70.7</c:v>
                </c:pt>
                <c:pt idx="201">
                  <c:v>71.400000000000006</c:v>
                </c:pt>
                <c:pt idx="202">
                  <c:v>71.599999999999994</c:v>
                </c:pt>
                <c:pt idx="203">
                  <c:v>72.2</c:v>
                </c:pt>
                <c:pt idx="204">
                  <c:v>72.5</c:v>
                </c:pt>
                <c:pt idx="205">
                  <c:v>71.900000000000006</c:v>
                </c:pt>
                <c:pt idx="206">
                  <c:v>72.599999999999994</c:v>
                </c:pt>
                <c:pt idx="207">
                  <c:v>72.099999999999994</c:v>
                </c:pt>
                <c:pt idx="208">
                  <c:v>73.099999999999994</c:v>
                </c:pt>
                <c:pt idx="209">
                  <c:v>73.400000000000006</c:v>
                </c:pt>
                <c:pt idx="210">
                  <c:v>73</c:v>
                </c:pt>
                <c:pt idx="211">
                  <c:v>72.900000000000006</c:v>
                </c:pt>
                <c:pt idx="212">
                  <c:v>72.400000000000006</c:v>
                </c:pt>
                <c:pt idx="213">
                  <c:v>72.7</c:v>
                </c:pt>
                <c:pt idx="214">
                  <c:v>73.3</c:v>
                </c:pt>
                <c:pt idx="215">
                  <c:v>73.099999999999994</c:v>
                </c:pt>
                <c:pt idx="216">
                  <c:v>73.7</c:v>
                </c:pt>
                <c:pt idx="217">
                  <c:v>72.900000000000006</c:v>
                </c:pt>
                <c:pt idx="218">
                  <c:v>72.599999999999994</c:v>
                </c:pt>
                <c:pt idx="219">
                  <c:v>72.7</c:v>
                </c:pt>
                <c:pt idx="220">
                  <c:v>72.400000000000006</c:v>
                </c:pt>
                <c:pt idx="221">
                  <c:v>72.5</c:v>
                </c:pt>
                <c:pt idx="222">
                  <c:v>72.5</c:v>
                </c:pt>
                <c:pt idx="223">
                  <c:v>72.8</c:v>
                </c:pt>
                <c:pt idx="224">
                  <c:v>72.7</c:v>
                </c:pt>
                <c:pt idx="225">
                  <c:v>72.7</c:v>
                </c:pt>
                <c:pt idx="226">
                  <c:v>72.599999999999994</c:v>
                </c:pt>
                <c:pt idx="227">
                  <c:v>73</c:v>
                </c:pt>
                <c:pt idx="228">
                  <c:v>73.400000000000006</c:v>
                </c:pt>
                <c:pt idx="229">
                  <c:v>73.3</c:v>
                </c:pt>
                <c:pt idx="230">
                  <c:v>74</c:v>
                </c:pt>
                <c:pt idx="231">
                  <c:v>74.767388736923593</c:v>
                </c:pt>
              </c:numCache>
            </c:numRef>
          </c:val>
          <c:smooth val="0"/>
        </c:ser>
        <c:dLbls>
          <c:showLegendKey val="0"/>
          <c:showVal val="0"/>
          <c:showCatName val="0"/>
          <c:showSerName val="0"/>
          <c:showPercent val="0"/>
          <c:showBubbleSize val="0"/>
        </c:dLbls>
        <c:marker val="1"/>
        <c:smooth val="0"/>
        <c:axId val="324744320"/>
        <c:axId val="324745856"/>
      </c:lineChart>
      <c:catAx>
        <c:axId val="324744320"/>
        <c:scaling>
          <c:orientation val="minMax"/>
        </c:scaling>
        <c:delete val="0"/>
        <c:axPos val="b"/>
        <c:numFmt formatCode="General" sourceLinked="1"/>
        <c:majorTickMark val="out"/>
        <c:minorTickMark val="none"/>
        <c:tickLblPos val="nextTo"/>
        <c:txPr>
          <a:bodyPr/>
          <a:lstStyle/>
          <a:p>
            <a:pPr>
              <a:defRPr sz="800"/>
            </a:pPr>
            <a:endParaRPr lang="en-US"/>
          </a:p>
        </c:txPr>
        <c:crossAx val="324745856"/>
        <c:crosses val="autoZero"/>
        <c:auto val="1"/>
        <c:lblAlgn val="ctr"/>
        <c:lblOffset val="100"/>
        <c:tickLblSkip val="12"/>
        <c:tickMarkSkip val="12"/>
        <c:noMultiLvlLbl val="0"/>
      </c:catAx>
      <c:valAx>
        <c:axId val="324745856"/>
        <c:scaling>
          <c:orientation val="minMax"/>
          <c:max val="100"/>
          <c:min val="0"/>
        </c:scaling>
        <c:delete val="0"/>
        <c:axPos val="l"/>
        <c:majorGridlines/>
        <c:title>
          <c:tx>
            <c:rich>
              <a:bodyPr rot="-5400000" vert="horz"/>
              <a:lstStyle/>
              <a:p>
                <a:pPr algn="ctr">
                  <a:defRPr/>
                </a:pPr>
                <a:r>
                  <a:rPr lang="en-US" u="none" baseline="0"/>
                  <a:t>Canran</a:t>
                </a:r>
              </a:p>
            </c:rich>
          </c:tx>
          <c:layout>
            <c:manualLayout>
              <c:xMode val="edge"/>
              <c:yMode val="edge"/>
              <c:x val="7.7891364239645357E-3"/>
              <c:y val="0.39515501612086545"/>
            </c:manualLayout>
          </c:layout>
          <c:overlay val="0"/>
          <c:spPr>
            <a:noFill/>
            <a:ln>
              <a:noFill/>
            </a:ln>
          </c:spPr>
        </c:title>
        <c:numFmt formatCode="#,##0" sourceLinked="0"/>
        <c:majorTickMark val="out"/>
        <c:minorTickMark val="none"/>
        <c:tickLblPos val="nextTo"/>
        <c:crossAx val="324744320"/>
        <c:crosses val="autoZero"/>
        <c:crossBetween val="between"/>
      </c:valAx>
      <c:spPr>
        <a:solidFill>
          <a:srgbClr val="FFFFFF"/>
        </a:solidFill>
        <a:ln>
          <a:solidFill>
            <a:schemeClr val="accent1"/>
          </a:solidFill>
        </a:ln>
      </c:spPr>
    </c:plotArea>
    <c:legend>
      <c:legendPos val="r"/>
      <c:layout>
        <c:manualLayout>
          <c:xMode val="edge"/>
          <c:yMode val="edge"/>
          <c:x val="0.76080243026392524"/>
          <c:y val="0.46763712241443522"/>
          <c:w val="0.1557060919306619"/>
          <c:h val="0.1570373383482554"/>
        </c:manualLayout>
      </c:layout>
      <c:overlay val="0"/>
      <c:spPr>
        <a:solidFill>
          <a:srgbClr val="FFFFFF"/>
        </a:solidFill>
        <a:ln>
          <a:solidFill>
            <a:schemeClr val="accent1"/>
          </a:solidFill>
        </a:ln>
      </c:spPr>
    </c:legend>
    <c:plotVisOnly val="1"/>
    <c:dispBlanksAs val="gap"/>
    <c:showDLblsOverMax val="1"/>
  </c:chart>
  <c:spPr>
    <a:solidFill>
      <a:srgbClr val="FFFFFF"/>
    </a:solidFill>
    <a:ln>
      <a:noFill/>
    </a:ln>
  </c:spPr>
  <c:txPr>
    <a:bodyPr rot="0" vert="horz"/>
    <a:lstStyle/>
    <a:p>
      <a:pPr>
        <a:defRPr lang="en-US" u="none" baseline="0">
          <a:latin typeface="Arial"/>
          <a:ea typeface="Arial"/>
          <a:cs typeface="Aria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'Siart 3.08'!$B$28:$B$32</c:f>
              <c:strCache>
                <c:ptCount val="5"/>
                <c:pt idx="0">
                  <c:v>Blwyddyn 7</c:v>
                </c:pt>
                <c:pt idx="1">
                  <c:v>Blwyddyn 8</c:v>
                </c:pt>
                <c:pt idx="2">
                  <c:v>Blwyddyn 9</c:v>
                </c:pt>
                <c:pt idx="3">
                  <c:v>Blwyddyn 10</c:v>
                </c:pt>
                <c:pt idx="4">
                  <c:v>Blwyddyn 11</c:v>
                </c:pt>
              </c:strCache>
            </c:strRef>
          </c:cat>
          <c:val>
            <c:numRef>
              <c:f>'Siart 3.08'!$C$28:$C$32</c:f>
              <c:numCache>
                <c:formatCode>0</c:formatCode>
                <c:ptCount val="5"/>
                <c:pt idx="0">
                  <c:v>2</c:v>
                </c:pt>
                <c:pt idx="1">
                  <c:v>4</c:v>
                </c:pt>
                <c:pt idx="2">
                  <c:v>9</c:v>
                </c:pt>
                <c:pt idx="3">
                  <c:v>16</c:v>
                </c:pt>
                <c:pt idx="4">
                  <c:v>27</c:v>
                </c:pt>
              </c:numCache>
            </c:numRef>
          </c:val>
        </c:ser>
        <c:dLbls>
          <c:showLegendKey val="0"/>
          <c:showVal val="0"/>
          <c:showCatName val="0"/>
          <c:showSerName val="0"/>
          <c:showPercent val="0"/>
          <c:showBubbleSize val="0"/>
        </c:dLbls>
        <c:gapWidth val="150"/>
        <c:axId val="333107584"/>
        <c:axId val="333109120"/>
      </c:barChart>
      <c:catAx>
        <c:axId val="333107584"/>
        <c:scaling>
          <c:orientation val="minMax"/>
        </c:scaling>
        <c:delete val="0"/>
        <c:axPos val="b"/>
        <c:majorTickMark val="out"/>
        <c:minorTickMark val="none"/>
        <c:tickLblPos val="nextTo"/>
        <c:spPr>
          <a:solidFill>
            <a:sysClr val="window" lastClr="FFFFFF"/>
          </a:solidFill>
        </c:spPr>
        <c:txPr>
          <a:bodyPr/>
          <a:lstStyle/>
          <a:p>
            <a:pPr>
              <a:defRPr>
                <a:solidFill>
                  <a:schemeClr val="tx1"/>
                </a:solidFill>
                <a:latin typeface="Arial" panose="020B0604020202020204" pitchFamily="34" charset="0"/>
                <a:cs typeface="Arial" panose="020B0604020202020204" pitchFamily="34" charset="0"/>
              </a:defRPr>
            </a:pPr>
            <a:endParaRPr lang="en-US"/>
          </a:p>
        </c:txPr>
        <c:crossAx val="333109120"/>
        <c:crosses val="autoZero"/>
        <c:auto val="1"/>
        <c:lblAlgn val="ctr"/>
        <c:lblOffset val="100"/>
        <c:noMultiLvlLbl val="0"/>
      </c:catAx>
      <c:valAx>
        <c:axId val="333109120"/>
        <c:scaling>
          <c:orientation val="minMax"/>
          <c:max val="30"/>
        </c:scaling>
        <c:delete val="0"/>
        <c:axPos val="l"/>
        <c:majorGridlines/>
        <c:title>
          <c:tx>
            <c:rich>
              <a:bodyPr rot="-5400000" vert="horz"/>
              <a:lstStyle/>
              <a:p>
                <a:pPr>
                  <a:defRPr/>
                </a:pPr>
                <a:r>
                  <a:rPr lang="en-GB"/>
                  <a:t>Canran</a:t>
                </a:r>
              </a:p>
            </c:rich>
          </c:tx>
          <c:overlay val="0"/>
        </c:title>
        <c:numFmt formatCode="0" sourceLinked="1"/>
        <c:majorTickMark val="out"/>
        <c:minorTickMark val="none"/>
        <c:tickLblPos val="nextTo"/>
        <c:txPr>
          <a:bodyPr/>
          <a:lstStyle/>
          <a:p>
            <a:pPr>
              <a:defRPr>
                <a:solidFill>
                  <a:schemeClr val="tx1"/>
                </a:solidFill>
                <a:latin typeface="Arial" panose="020B0604020202020204" pitchFamily="34" charset="0"/>
                <a:cs typeface="Arial" panose="020B0604020202020204" pitchFamily="34" charset="0"/>
              </a:defRPr>
            </a:pPr>
            <a:endParaRPr lang="en-US"/>
          </a:p>
        </c:txPr>
        <c:crossAx val="333107584"/>
        <c:crosses val="autoZero"/>
        <c:crossBetween val="between"/>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3"/>
          <c:order val="0"/>
          <c:tx>
            <c:strRef>
              <c:f>'Siart 3.09'!$C$19</c:f>
              <c:strCache>
                <c:ptCount val="1"/>
                <c:pt idx="0">
                  <c:v>Ysmygu o leiaf unwaith yr wythnos</c:v>
                </c:pt>
              </c:strCache>
            </c:strRef>
          </c:tx>
          <c:spPr>
            <a:ln>
              <a:solidFill>
                <a:schemeClr val="accent1"/>
              </a:solidFill>
            </a:ln>
          </c:spPr>
          <c:marker>
            <c:symbol val="none"/>
          </c:marker>
          <c:dPt>
            <c:idx val="8"/>
            <c:marker>
              <c:symbol val="diamond"/>
              <c:size val="8"/>
              <c:spPr>
                <a:solidFill>
                  <a:schemeClr val="tx1"/>
                </a:solidFill>
              </c:spPr>
            </c:marker>
            <c:bubble3D val="0"/>
            <c:spPr>
              <a:ln>
                <a:noFill/>
              </a:ln>
            </c:spPr>
          </c:dPt>
          <c:cat>
            <c:numRef>
              <c:f>'Siart 3.09'!$A$20:$A$28</c:f>
              <c:numCache>
                <c:formatCode>General</c:formatCode>
                <c:ptCount val="9"/>
                <c:pt idx="0">
                  <c:v>1986</c:v>
                </c:pt>
                <c:pt idx="1">
                  <c:v>1990</c:v>
                </c:pt>
                <c:pt idx="2">
                  <c:v>1994</c:v>
                </c:pt>
                <c:pt idx="3">
                  <c:v>1998</c:v>
                </c:pt>
                <c:pt idx="4">
                  <c:v>2002</c:v>
                </c:pt>
                <c:pt idx="5">
                  <c:v>2006</c:v>
                </c:pt>
                <c:pt idx="6">
                  <c:v>2010</c:v>
                </c:pt>
                <c:pt idx="7">
                  <c:v>2014</c:v>
                </c:pt>
                <c:pt idx="8">
                  <c:v>2018</c:v>
                </c:pt>
              </c:numCache>
            </c:numRef>
          </c:cat>
          <c:val>
            <c:numRef>
              <c:f>'Siart 3.09'!$C$20:$C$28</c:f>
              <c:numCache>
                <c:formatCode>0</c:formatCode>
                <c:ptCount val="9"/>
                <c:pt idx="0">
                  <c:v>10</c:v>
                </c:pt>
                <c:pt idx="1">
                  <c:v>10</c:v>
                </c:pt>
                <c:pt idx="2">
                  <c:v>11</c:v>
                </c:pt>
                <c:pt idx="3">
                  <c:v>13</c:v>
                </c:pt>
                <c:pt idx="4">
                  <c:v>11</c:v>
                </c:pt>
                <c:pt idx="5">
                  <c:v>10</c:v>
                </c:pt>
                <c:pt idx="6">
                  <c:v>6</c:v>
                </c:pt>
                <c:pt idx="7">
                  <c:v>3</c:v>
                </c:pt>
                <c:pt idx="8" formatCode="General">
                  <c:v>4</c:v>
                </c:pt>
              </c:numCache>
            </c:numRef>
          </c:val>
          <c:smooth val="0"/>
        </c:ser>
        <c:ser>
          <c:idx val="0"/>
          <c:order val="1"/>
          <c:tx>
            <c:strRef>
              <c:f>'Siart 3.09'!$D$19</c:f>
              <c:strCache>
                <c:ptCount val="1"/>
                <c:pt idx="0">
                  <c:v>Yfed o leiaf yn wythnosol</c:v>
                </c:pt>
              </c:strCache>
            </c:strRef>
          </c:tx>
          <c:spPr>
            <a:ln>
              <a:solidFill>
                <a:schemeClr val="accent2"/>
              </a:solidFill>
            </a:ln>
          </c:spPr>
          <c:marker>
            <c:symbol val="none"/>
          </c:marker>
          <c:dPt>
            <c:idx val="8"/>
            <c:marker>
              <c:symbol val="diamond"/>
              <c:size val="8"/>
              <c:spPr>
                <a:solidFill>
                  <a:schemeClr val="accent2"/>
                </a:solidFill>
              </c:spPr>
            </c:marker>
            <c:bubble3D val="0"/>
            <c:spPr>
              <a:ln>
                <a:noFill/>
              </a:ln>
            </c:spPr>
          </c:dPt>
          <c:cat>
            <c:numRef>
              <c:f>'Siart 3.09'!$A$20:$A$28</c:f>
              <c:numCache>
                <c:formatCode>General</c:formatCode>
                <c:ptCount val="9"/>
                <c:pt idx="0">
                  <c:v>1986</c:v>
                </c:pt>
                <c:pt idx="1">
                  <c:v>1990</c:v>
                </c:pt>
                <c:pt idx="2">
                  <c:v>1994</c:v>
                </c:pt>
                <c:pt idx="3">
                  <c:v>1998</c:v>
                </c:pt>
                <c:pt idx="4">
                  <c:v>2002</c:v>
                </c:pt>
                <c:pt idx="5">
                  <c:v>2006</c:v>
                </c:pt>
                <c:pt idx="6">
                  <c:v>2010</c:v>
                </c:pt>
                <c:pt idx="7">
                  <c:v>2014</c:v>
                </c:pt>
                <c:pt idx="8">
                  <c:v>2018</c:v>
                </c:pt>
              </c:numCache>
            </c:numRef>
          </c:cat>
          <c:val>
            <c:numRef>
              <c:f>'Siart 3.09'!$D$20:$D$28</c:f>
              <c:numCache>
                <c:formatCode>0</c:formatCode>
                <c:ptCount val="9"/>
                <c:pt idx="0">
                  <c:v>31</c:v>
                </c:pt>
                <c:pt idx="1">
                  <c:v>25</c:v>
                </c:pt>
                <c:pt idx="2">
                  <c:v>29</c:v>
                </c:pt>
                <c:pt idx="3">
                  <c:v>30</c:v>
                </c:pt>
                <c:pt idx="4">
                  <c:v>30</c:v>
                </c:pt>
                <c:pt idx="5">
                  <c:v>13</c:v>
                </c:pt>
                <c:pt idx="6">
                  <c:v>17</c:v>
                </c:pt>
                <c:pt idx="7">
                  <c:v>7</c:v>
                </c:pt>
                <c:pt idx="8" formatCode="General">
                  <c:v>9</c:v>
                </c:pt>
              </c:numCache>
            </c:numRef>
          </c:val>
          <c:smooth val="0"/>
        </c:ser>
        <c:dLbls>
          <c:showLegendKey val="0"/>
          <c:showVal val="0"/>
          <c:showCatName val="0"/>
          <c:showSerName val="0"/>
          <c:showPercent val="0"/>
          <c:showBubbleSize val="0"/>
        </c:dLbls>
        <c:marker val="1"/>
        <c:smooth val="0"/>
        <c:axId val="329949568"/>
        <c:axId val="329951104"/>
      </c:lineChart>
      <c:catAx>
        <c:axId val="329949568"/>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29951104"/>
        <c:crosses val="autoZero"/>
        <c:auto val="1"/>
        <c:lblAlgn val="ctr"/>
        <c:lblOffset val="100"/>
        <c:noMultiLvlLbl val="0"/>
      </c:catAx>
      <c:valAx>
        <c:axId val="329951104"/>
        <c:scaling>
          <c:orientation val="minMax"/>
        </c:scaling>
        <c:delete val="0"/>
        <c:axPos val="l"/>
        <c:majorGridlines/>
        <c:title>
          <c:tx>
            <c:rich>
              <a:bodyPr rot="-5400000" vert="horz"/>
              <a:lstStyle/>
              <a:p>
                <a:pPr>
                  <a:defRPr/>
                </a:pPr>
                <a:r>
                  <a:rPr lang="en-GB"/>
                  <a:t>Canran</a:t>
                </a:r>
              </a:p>
            </c:rich>
          </c:tx>
          <c:overlay val="0"/>
        </c:title>
        <c:numFmt formatCode="0" sourceLinked="1"/>
        <c:majorTickMark val="out"/>
        <c:minorTickMark val="none"/>
        <c:tickLblPos val="nextTo"/>
        <c:spPr>
          <a:solidFill>
            <a:sysClr val="window" lastClr="FFFFFF"/>
          </a:solidFill>
        </c:spPr>
        <c:crossAx val="329949568"/>
        <c:crosses val="autoZero"/>
        <c:crossBetween val="between"/>
      </c:valAx>
      <c:spPr>
        <a:solidFill>
          <a:sysClr val="window" lastClr="FFFFFF"/>
        </a:solidFill>
        <a:ln>
          <a:solidFill>
            <a:schemeClr val="accent1"/>
          </a:solidFill>
        </a:ln>
      </c:spPr>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ysClr val="window" lastClr="FFFFFF"/>
    </a:solidFill>
    <a:ln>
      <a:noFill/>
    </a:ln>
  </c:sp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49518810148731E-2"/>
          <c:y val="5.1400554097404488E-2"/>
          <c:w val="0.9081504726668469"/>
          <c:h val="0.56723282072962367"/>
        </c:manualLayout>
      </c:layout>
      <c:barChart>
        <c:barDir val="col"/>
        <c:grouping val="clustered"/>
        <c:varyColors val="0"/>
        <c:ser>
          <c:idx val="0"/>
          <c:order val="0"/>
          <c:tx>
            <c:strRef>
              <c:f>'Siart 3.10'!$A$21</c:f>
              <c:strCache>
                <c:ptCount val="1"/>
                <c:pt idx="0">
                  <c:v>Cwintel 1 (amddifadedd mwyaf)</c:v>
                </c:pt>
              </c:strCache>
            </c:strRef>
          </c:tx>
          <c:invertIfNegative val="0"/>
          <c:dLbls>
            <c:numFmt formatCode="#,##0" sourceLinked="0"/>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'Siart 3.10'!$B$20:$G$20</c:f>
              <c:strCache>
                <c:ptCount val="6"/>
                <c:pt idx="0">
                  <c:v>Yn smygu</c:v>
                </c:pt>
                <c:pt idx="1">
                  <c:v> Alcohol mewn wythnos ar gyfartaledd - mwy nag 14 uned</c:v>
                </c:pt>
                <c:pt idx="2">
                  <c:v> Heb fwyta 5 dogn o ffrwythau a llysiau y diwrnod cynt</c:v>
                </c:pt>
                <c:pt idx="3">
                  <c:v>Heb wneud 150 munud o weithgarwch corfforol yr wythnos cynt</c:v>
                </c:pt>
                <c:pt idx="4">
                  <c:v>Dros bwysau neu'n ordew (BMI 25+)  </c:v>
                </c:pt>
                <c:pt idx="5">
                  <c:v> 0 neu 1 ymddygiad iach</c:v>
                </c:pt>
              </c:strCache>
            </c:strRef>
          </c:cat>
          <c:val>
            <c:numRef>
              <c:f>'Siart 3.10'!$B$21:$G$21</c:f>
              <c:numCache>
                <c:formatCode>0.0</c:formatCode>
                <c:ptCount val="6"/>
                <c:pt idx="0">
                  <c:v>28.204657000000001</c:v>
                </c:pt>
                <c:pt idx="1">
                  <c:v>14.755635</c:v>
                </c:pt>
                <c:pt idx="2">
                  <c:v>82.230334999999997</c:v>
                </c:pt>
                <c:pt idx="3">
                  <c:v>58.147584000000002</c:v>
                </c:pt>
                <c:pt idx="4">
                  <c:v>66.030730000000005</c:v>
                </c:pt>
                <c:pt idx="5">
                  <c:v>14.605047000000001</c:v>
                </c:pt>
              </c:numCache>
            </c:numRef>
          </c:val>
        </c:ser>
        <c:ser>
          <c:idx val="1"/>
          <c:order val="1"/>
          <c:tx>
            <c:strRef>
              <c:f>'Siart 3.10'!$A$22</c:f>
              <c:strCache>
                <c:ptCount val="1"/>
                <c:pt idx="0">
                  <c:v>Cwintel 5 (amddifadedd lleiaf)</c:v>
                </c:pt>
              </c:strCache>
            </c:strRef>
          </c:tx>
          <c:invertIfNegative val="0"/>
          <c:dLbls>
            <c:dLbl>
              <c:idx val="5"/>
              <c:layout>
                <c:manualLayout>
                  <c:x val="0"/>
                  <c:y val="7.3660323709536304E-2"/>
                </c:manualLayout>
              </c:layout>
              <c:dLblPos val="outEnd"/>
              <c:showLegendKey val="0"/>
              <c:showVal val="1"/>
              <c:showCatName val="0"/>
              <c:showSerName val="0"/>
              <c:showPercent val="0"/>
              <c:showBubbleSize val="0"/>
            </c:dLbl>
            <c:numFmt formatCode="#,##0" sourceLinked="0"/>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'Siart 3.10'!$B$20:$G$20</c:f>
              <c:strCache>
                <c:ptCount val="6"/>
                <c:pt idx="0">
                  <c:v>Yn smygu</c:v>
                </c:pt>
                <c:pt idx="1">
                  <c:v> Alcohol mewn wythnos ar gyfartaledd - mwy nag 14 uned</c:v>
                </c:pt>
                <c:pt idx="2">
                  <c:v> Heb fwyta 5 dogn o ffrwythau a llysiau y diwrnod cynt</c:v>
                </c:pt>
                <c:pt idx="3">
                  <c:v>Heb wneud 150 munud o weithgarwch corfforol yr wythnos cynt</c:v>
                </c:pt>
                <c:pt idx="4">
                  <c:v>Dros bwysau neu'n ordew (BMI 25+)  </c:v>
                </c:pt>
                <c:pt idx="5">
                  <c:v> 0 neu 1 ymddygiad iach</c:v>
                </c:pt>
              </c:strCache>
            </c:strRef>
          </c:cat>
          <c:val>
            <c:numRef>
              <c:f>'Siart 3.10'!$B$22:$G$22</c:f>
              <c:numCache>
                <c:formatCode>0.0</c:formatCode>
                <c:ptCount val="6"/>
                <c:pt idx="0">
                  <c:v>13.330522</c:v>
                </c:pt>
                <c:pt idx="1">
                  <c:v>20.947132</c:v>
                </c:pt>
                <c:pt idx="2">
                  <c:v>71.797618</c:v>
                </c:pt>
                <c:pt idx="3">
                  <c:v>40.515782999999999</c:v>
                </c:pt>
                <c:pt idx="4">
                  <c:v>54.669069999999998</c:v>
                </c:pt>
                <c:pt idx="5">
                  <c:v>9.3904809999999994</c:v>
                </c:pt>
              </c:numCache>
            </c:numRef>
          </c:val>
        </c:ser>
        <c:dLbls>
          <c:showLegendKey val="0"/>
          <c:showVal val="0"/>
          <c:showCatName val="0"/>
          <c:showSerName val="0"/>
          <c:showPercent val="0"/>
          <c:showBubbleSize val="0"/>
        </c:dLbls>
        <c:gapWidth val="150"/>
        <c:axId val="330154368"/>
        <c:axId val="330155904"/>
      </c:barChart>
      <c:catAx>
        <c:axId val="330154368"/>
        <c:scaling>
          <c:orientation val="minMax"/>
        </c:scaling>
        <c:delete val="0"/>
        <c:axPos val="b"/>
        <c:majorTickMark val="out"/>
        <c:minorTickMark val="none"/>
        <c:tickLblPos val="nextTo"/>
        <c:crossAx val="330155904"/>
        <c:crosses val="autoZero"/>
        <c:auto val="1"/>
        <c:lblAlgn val="ctr"/>
        <c:lblOffset val="100"/>
        <c:noMultiLvlLbl val="0"/>
      </c:catAx>
      <c:valAx>
        <c:axId val="330155904"/>
        <c:scaling>
          <c:orientation val="minMax"/>
        </c:scaling>
        <c:delete val="0"/>
        <c:axPos val="l"/>
        <c:majorGridlines/>
        <c:title>
          <c:tx>
            <c:rich>
              <a:bodyPr rot="-5400000" vert="horz"/>
              <a:lstStyle/>
              <a:p>
                <a:pPr>
                  <a:defRPr/>
                </a:pPr>
                <a:r>
                  <a:rPr lang="en-GB"/>
                  <a:t>Canran</a:t>
                </a:r>
              </a:p>
            </c:rich>
          </c:tx>
          <c:overlay val="0"/>
        </c:title>
        <c:numFmt formatCode="#,##0" sourceLinked="0"/>
        <c:majorTickMark val="out"/>
        <c:minorTickMark val="none"/>
        <c:tickLblPos val="nextTo"/>
        <c:crossAx val="330154368"/>
        <c:crosses val="autoZero"/>
        <c:crossBetween val="between"/>
      </c:valAx>
      <c:spPr>
        <a:noFill/>
        <a:ln>
          <a:solidFill>
            <a:schemeClr val="accent1"/>
          </a:solidFill>
        </a:ln>
      </c:spPr>
    </c:plotArea>
    <c:legend>
      <c:legendPos val="b"/>
      <c:overlay val="0"/>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750000000000001E-2"/>
          <c:y val="4.1750000000000002E-2"/>
          <c:w val="0.87549999999999994"/>
          <c:h val="0.6879727433576911"/>
        </c:manualLayout>
      </c:layout>
      <c:lineChart>
        <c:grouping val="standard"/>
        <c:varyColors val="0"/>
        <c:ser>
          <c:idx val="0"/>
          <c:order val="0"/>
          <c:tx>
            <c:strRef>
              <c:f>'Siart 4.01'!$A$26</c:f>
              <c:strCache>
                <c:ptCount val="1"/>
                <c:pt idx="0">
                  <c:v>Pob unigolyn</c:v>
                </c:pt>
              </c:strCache>
            </c:strRef>
          </c:tx>
          <c:spPr>
            <a:ln>
              <a:solidFill>
                <a:schemeClr val="accent6"/>
              </a:solidFill>
            </a:ln>
          </c:spPr>
          <c:marker>
            <c:symbol val="none"/>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cat>
            <c:strRef>
              <c:f>'Siart 4.01'!$B$25:$V$25</c:f>
              <c:strCache>
                <c:ptCount val="21"/>
                <c:pt idx="0">
                  <c:v>1994 i 1997 </c:v>
                </c:pt>
                <c:pt idx="1">
                  <c:v>1995 i 1998 </c:v>
                </c:pt>
                <c:pt idx="2">
                  <c:v>1996 i 1999 </c:v>
                </c:pt>
                <c:pt idx="3">
                  <c:v>1997 i 2000 </c:v>
                </c:pt>
                <c:pt idx="4">
                  <c:v>1998 i 2001 </c:v>
                </c:pt>
                <c:pt idx="5">
                  <c:v>1999 i 2002 </c:v>
                </c:pt>
                <c:pt idx="6">
                  <c:v>2000 i 2003 </c:v>
                </c:pt>
                <c:pt idx="7">
                  <c:v>2001 i 2004 </c:v>
                </c:pt>
                <c:pt idx="8">
                  <c:v>2002 i 2005</c:v>
                </c:pt>
                <c:pt idx="9">
                  <c:v>2003 i 2006 </c:v>
                </c:pt>
                <c:pt idx="10">
                  <c:v>2004 i 2007 </c:v>
                </c:pt>
                <c:pt idx="11">
                  <c:v>2005 i 2008 </c:v>
                </c:pt>
                <c:pt idx="12">
                  <c:v>2006 i 2009 </c:v>
                </c:pt>
                <c:pt idx="13">
                  <c:v>2007 i 2010 </c:v>
                </c:pt>
                <c:pt idx="14">
                  <c:v>2008 i 2011 </c:v>
                </c:pt>
                <c:pt idx="15">
                  <c:v>2009 i 2012 </c:v>
                </c:pt>
                <c:pt idx="16">
                  <c:v>2010 i 2013 </c:v>
                </c:pt>
                <c:pt idx="17">
                  <c:v>2011 i 2014 </c:v>
                </c:pt>
                <c:pt idx="18">
                  <c:v>2012 i 2015 </c:v>
                </c:pt>
                <c:pt idx="19">
                  <c:v>2013 i 2016 </c:v>
                </c:pt>
                <c:pt idx="20">
                  <c:v>2014 i 2017</c:v>
                </c:pt>
              </c:strCache>
            </c:strRef>
          </c:cat>
          <c:val>
            <c:numRef>
              <c:f>'Siart 4.01'!$B$26:$V$26</c:f>
              <c:numCache>
                <c:formatCode>General</c:formatCode>
                <c:ptCount val="21"/>
                <c:pt idx="0">
                  <c:v>27</c:v>
                </c:pt>
                <c:pt idx="1">
                  <c:v>27</c:v>
                </c:pt>
                <c:pt idx="2">
                  <c:v>27</c:v>
                </c:pt>
                <c:pt idx="3">
                  <c:v>26</c:v>
                </c:pt>
                <c:pt idx="4">
                  <c:v>25</c:v>
                </c:pt>
                <c:pt idx="5">
                  <c:v>25</c:v>
                </c:pt>
                <c:pt idx="6">
                  <c:v>25</c:v>
                </c:pt>
                <c:pt idx="7">
                  <c:v>24</c:v>
                </c:pt>
                <c:pt idx="8">
                  <c:v>23</c:v>
                </c:pt>
                <c:pt idx="9">
                  <c:v>22</c:v>
                </c:pt>
                <c:pt idx="10">
                  <c:v>22</c:v>
                </c:pt>
                <c:pt idx="11">
                  <c:v>24</c:v>
                </c:pt>
                <c:pt idx="12">
                  <c:v>23</c:v>
                </c:pt>
                <c:pt idx="13">
                  <c:v>23</c:v>
                </c:pt>
                <c:pt idx="14">
                  <c:v>22</c:v>
                </c:pt>
                <c:pt idx="15">
                  <c:v>23</c:v>
                </c:pt>
                <c:pt idx="16">
                  <c:v>23</c:v>
                </c:pt>
                <c:pt idx="17">
                  <c:v>23</c:v>
                </c:pt>
                <c:pt idx="18">
                  <c:v>23</c:v>
                </c:pt>
                <c:pt idx="19">
                  <c:v>23</c:v>
                </c:pt>
                <c:pt idx="20">
                  <c:v>24</c:v>
                </c:pt>
              </c:numCache>
            </c:numRef>
          </c:val>
          <c:smooth val="0"/>
        </c:ser>
        <c:ser>
          <c:idx val="1"/>
          <c:order val="1"/>
          <c:tx>
            <c:strRef>
              <c:f>'Siart 4.01'!$A$27</c:f>
              <c:strCache>
                <c:ptCount val="1"/>
                <c:pt idx="0">
                  <c:v>Plant</c:v>
                </c:pt>
              </c:strCache>
            </c:strRef>
          </c:tx>
          <c:spPr>
            <a:ln>
              <a:solidFill>
                <a:srgbClr val="002D6A"/>
              </a:solidFill>
            </a:ln>
          </c:spPr>
          <c:marker>
            <c:symbol val="none"/>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cat>
            <c:strRef>
              <c:f>'Siart 4.01'!$B$25:$V$25</c:f>
              <c:strCache>
                <c:ptCount val="21"/>
                <c:pt idx="0">
                  <c:v>1994 i 1997 </c:v>
                </c:pt>
                <c:pt idx="1">
                  <c:v>1995 i 1998 </c:v>
                </c:pt>
                <c:pt idx="2">
                  <c:v>1996 i 1999 </c:v>
                </c:pt>
                <c:pt idx="3">
                  <c:v>1997 i 2000 </c:v>
                </c:pt>
                <c:pt idx="4">
                  <c:v>1998 i 2001 </c:v>
                </c:pt>
                <c:pt idx="5">
                  <c:v>1999 i 2002 </c:v>
                </c:pt>
                <c:pt idx="6">
                  <c:v>2000 i 2003 </c:v>
                </c:pt>
                <c:pt idx="7">
                  <c:v>2001 i 2004 </c:v>
                </c:pt>
                <c:pt idx="8">
                  <c:v>2002 i 2005</c:v>
                </c:pt>
                <c:pt idx="9">
                  <c:v>2003 i 2006 </c:v>
                </c:pt>
                <c:pt idx="10">
                  <c:v>2004 i 2007 </c:v>
                </c:pt>
                <c:pt idx="11">
                  <c:v>2005 i 2008 </c:v>
                </c:pt>
                <c:pt idx="12">
                  <c:v>2006 i 2009 </c:v>
                </c:pt>
                <c:pt idx="13">
                  <c:v>2007 i 2010 </c:v>
                </c:pt>
                <c:pt idx="14">
                  <c:v>2008 i 2011 </c:v>
                </c:pt>
                <c:pt idx="15">
                  <c:v>2009 i 2012 </c:v>
                </c:pt>
                <c:pt idx="16">
                  <c:v>2010 i 2013 </c:v>
                </c:pt>
                <c:pt idx="17">
                  <c:v>2011 i 2014 </c:v>
                </c:pt>
                <c:pt idx="18">
                  <c:v>2012 i 2015 </c:v>
                </c:pt>
                <c:pt idx="19">
                  <c:v>2013 i 2016 </c:v>
                </c:pt>
                <c:pt idx="20">
                  <c:v>2014 i 2017</c:v>
                </c:pt>
              </c:strCache>
            </c:strRef>
          </c:cat>
          <c:val>
            <c:numRef>
              <c:f>'Siart 4.01'!$B$27:$V$27</c:f>
              <c:numCache>
                <c:formatCode>General</c:formatCode>
                <c:ptCount val="21"/>
                <c:pt idx="0">
                  <c:v>36</c:v>
                </c:pt>
                <c:pt idx="1">
                  <c:v>37</c:v>
                </c:pt>
                <c:pt idx="2">
                  <c:v>36</c:v>
                </c:pt>
                <c:pt idx="3">
                  <c:v>36</c:v>
                </c:pt>
                <c:pt idx="4">
                  <c:v>35</c:v>
                </c:pt>
                <c:pt idx="5">
                  <c:v>34</c:v>
                </c:pt>
                <c:pt idx="6">
                  <c:v>34</c:v>
                </c:pt>
                <c:pt idx="7">
                  <c:v>31</c:v>
                </c:pt>
                <c:pt idx="8">
                  <c:v>31</c:v>
                </c:pt>
                <c:pt idx="9">
                  <c:v>29</c:v>
                </c:pt>
                <c:pt idx="10">
                  <c:v>30</c:v>
                </c:pt>
                <c:pt idx="11">
                  <c:v>33</c:v>
                </c:pt>
                <c:pt idx="12">
                  <c:v>32</c:v>
                </c:pt>
                <c:pt idx="13">
                  <c:v>33</c:v>
                </c:pt>
                <c:pt idx="14">
                  <c:v>31</c:v>
                </c:pt>
                <c:pt idx="15">
                  <c:v>33</c:v>
                </c:pt>
                <c:pt idx="16">
                  <c:v>32</c:v>
                </c:pt>
                <c:pt idx="17">
                  <c:v>31</c:v>
                </c:pt>
                <c:pt idx="18">
                  <c:v>29</c:v>
                </c:pt>
                <c:pt idx="19">
                  <c:v>30</c:v>
                </c:pt>
                <c:pt idx="20">
                  <c:v>28</c:v>
                </c:pt>
              </c:numCache>
            </c:numRef>
          </c:val>
          <c:smooth val="0"/>
        </c:ser>
        <c:ser>
          <c:idx val="2"/>
          <c:order val="2"/>
          <c:tx>
            <c:strRef>
              <c:f>'Siart 4.01'!$A$28</c:f>
              <c:strCache>
                <c:ptCount val="1"/>
                <c:pt idx="0">
                  <c:v>Oedolion o oedran gweithio</c:v>
                </c:pt>
              </c:strCache>
            </c:strRef>
          </c:tx>
          <c:spPr>
            <a:ln>
              <a:solidFill>
                <a:schemeClr val="tx2">
                  <a:lumMod val="60000"/>
                  <a:lumOff val="40000"/>
                </a:schemeClr>
              </a:solidFill>
            </a:ln>
          </c:spPr>
          <c:marker>
            <c:symbol val="none"/>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cat>
            <c:strRef>
              <c:f>'Siart 4.01'!$B$25:$V$25</c:f>
              <c:strCache>
                <c:ptCount val="21"/>
                <c:pt idx="0">
                  <c:v>1994 i 1997 </c:v>
                </c:pt>
                <c:pt idx="1">
                  <c:v>1995 i 1998 </c:v>
                </c:pt>
                <c:pt idx="2">
                  <c:v>1996 i 1999 </c:v>
                </c:pt>
                <c:pt idx="3">
                  <c:v>1997 i 2000 </c:v>
                </c:pt>
                <c:pt idx="4">
                  <c:v>1998 i 2001 </c:v>
                </c:pt>
                <c:pt idx="5">
                  <c:v>1999 i 2002 </c:v>
                </c:pt>
                <c:pt idx="6">
                  <c:v>2000 i 2003 </c:v>
                </c:pt>
                <c:pt idx="7">
                  <c:v>2001 i 2004 </c:v>
                </c:pt>
                <c:pt idx="8">
                  <c:v>2002 i 2005</c:v>
                </c:pt>
                <c:pt idx="9">
                  <c:v>2003 i 2006 </c:v>
                </c:pt>
                <c:pt idx="10">
                  <c:v>2004 i 2007 </c:v>
                </c:pt>
                <c:pt idx="11">
                  <c:v>2005 i 2008 </c:v>
                </c:pt>
                <c:pt idx="12">
                  <c:v>2006 i 2009 </c:v>
                </c:pt>
                <c:pt idx="13">
                  <c:v>2007 i 2010 </c:v>
                </c:pt>
                <c:pt idx="14">
                  <c:v>2008 i 2011 </c:v>
                </c:pt>
                <c:pt idx="15">
                  <c:v>2009 i 2012 </c:v>
                </c:pt>
                <c:pt idx="16">
                  <c:v>2010 i 2013 </c:v>
                </c:pt>
                <c:pt idx="17">
                  <c:v>2011 i 2014 </c:v>
                </c:pt>
                <c:pt idx="18">
                  <c:v>2012 i 2015 </c:v>
                </c:pt>
                <c:pt idx="19">
                  <c:v>2013 i 2016 </c:v>
                </c:pt>
                <c:pt idx="20">
                  <c:v>2014 i 2017</c:v>
                </c:pt>
              </c:strCache>
            </c:strRef>
          </c:cat>
          <c:val>
            <c:numRef>
              <c:f>'Siart 4.01'!$B$28:$V$28</c:f>
              <c:numCache>
                <c:formatCode>General</c:formatCode>
                <c:ptCount val="21"/>
                <c:pt idx="0">
                  <c:v>24</c:v>
                </c:pt>
                <c:pt idx="1">
                  <c:v>24</c:v>
                </c:pt>
                <c:pt idx="2">
                  <c:v>23</c:v>
                </c:pt>
                <c:pt idx="3">
                  <c:v>22</c:v>
                </c:pt>
                <c:pt idx="4">
                  <c:v>22</c:v>
                </c:pt>
                <c:pt idx="5">
                  <c:v>22</c:v>
                </c:pt>
                <c:pt idx="6">
                  <c:v>22</c:v>
                </c:pt>
                <c:pt idx="7">
                  <c:v>22</c:v>
                </c:pt>
                <c:pt idx="8">
                  <c:v>21</c:v>
                </c:pt>
                <c:pt idx="9">
                  <c:v>21</c:v>
                </c:pt>
                <c:pt idx="10">
                  <c:v>21</c:v>
                </c:pt>
                <c:pt idx="11">
                  <c:v>23</c:v>
                </c:pt>
                <c:pt idx="12">
                  <c:v>22</c:v>
                </c:pt>
                <c:pt idx="13">
                  <c:v>22</c:v>
                </c:pt>
                <c:pt idx="14">
                  <c:v>22</c:v>
                </c:pt>
                <c:pt idx="15">
                  <c:v>22</c:v>
                </c:pt>
                <c:pt idx="16">
                  <c:v>24</c:v>
                </c:pt>
                <c:pt idx="17">
                  <c:v>22</c:v>
                </c:pt>
                <c:pt idx="18">
                  <c:v>22</c:v>
                </c:pt>
                <c:pt idx="19">
                  <c:v>23</c:v>
                </c:pt>
                <c:pt idx="20">
                  <c:v>24</c:v>
                </c:pt>
              </c:numCache>
            </c:numRef>
          </c:val>
          <c:smooth val="0"/>
        </c:ser>
        <c:ser>
          <c:idx val="3"/>
          <c:order val="3"/>
          <c:tx>
            <c:strRef>
              <c:f>'Siart 4.01'!$A$29</c:f>
              <c:strCache>
                <c:ptCount val="1"/>
                <c:pt idx="0">
                  <c:v>Pensiynwyr </c:v>
                </c:pt>
              </c:strCache>
            </c:strRef>
          </c:tx>
          <c:spPr>
            <a:ln>
              <a:solidFill>
                <a:schemeClr val="tx2">
                  <a:lumMod val="20000"/>
                  <a:lumOff val="80000"/>
                </a:schemeClr>
              </a:solidFill>
            </a:ln>
          </c:spPr>
          <c:marker>
            <c:symbol val="none"/>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cat>
            <c:strRef>
              <c:f>'Siart 4.01'!$B$25:$V$25</c:f>
              <c:strCache>
                <c:ptCount val="21"/>
                <c:pt idx="0">
                  <c:v>1994 i 1997 </c:v>
                </c:pt>
                <c:pt idx="1">
                  <c:v>1995 i 1998 </c:v>
                </c:pt>
                <c:pt idx="2">
                  <c:v>1996 i 1999 </c:v>
                </c:pt>
                <c:pt idx="3">
                  <c:v>1997 i 2000 </c:v>
                </c:pt>
                <c:pt idx="4">
                  <c:v>1998 i 2001 </c:v>
                </c:pt>
                <c:pt idx="5">
                  <c:v>1999 i 2002 </c:v>
                </c:pt>
                <c:pt idx="6">
                  <c:v>2000 i 2003 </c:v>
                </c:pt>
                <c:pt idx="7">
                  <c:v>2001 i 2004 </c:v>
                </c:pt>
                <c:pt idx="8">
                  <c:v>2002 i 2005</c:v>
                </c:pt>
                <c:pt idx="9">
                  <c:v>2003 i 2006 </c:v>
                </c:pt>
                <c:pt idx="10">
                  <c:v>2004 i 2007 </c:v>
                </c:pt>
                <c:pt idx="11">
                  <c:v>2005 i 2008 </c:v>
                </c:pt>
                <c:pt idx="12">
                  <c:v>2006 i 2009 </c:v>
                </c:pt>
                <c:pt idx="13">
                  <c:v>2007 i 2010 </c:v>
                </c:pt>
                <c:pt idx="14">
                  <c:v>2008 i 2011 </c:v>
                </c:pt>
                <c:pt idx="15">
                  <c:v>2009 i 2012 </c:v>
                </c:pt>
                <c:pt idx="16">
                  <c:v>2010 i 2013 </c:v>
                </c:pt>
                <c:pt idx="17">
                  <c:v>2011 i 2014 </c:v>
                </c:pt>
                <c:pt idx="18">
                  <c:v>2012 i 2015 </c:v>
                </c:pt>
                <c:pt idx="19">
                  <c:v>2013 i 2016 </c:v>
                </c:pt>
                <c:pt idx="20">
                  <c:v>2014 i 2017</c:v>
                </c:pt>
              </c:strCache>
            </c:strRef>
          </c:cat>
          <c:val>
            <c:numRef>
              <c:f>'Siart 4.01'!$B$29:$V$29</c:f>
              <c:numCache>
                <c:formatCode>General</c:formatCode>
                <c:ptCount val="21"/>
                <c:pt idx="0">
                  <c:v>26</c:v>
                </c:pt>
                <c:pt idx="1">
                  <c:v>26</c:v>
                </c:pt>
                <c:pt idx="2">
                  <c:v>26</c:v>
                </c:pt>
                <c:pt idx="3">
                  <c:v>26</c:v>
                </c:pt>
                <c:pt idx="4">
                  <c:v>24</c:v>
                </c:pt>
                <c:pt idx="5">
                  <c:v>24</c:v>
                </c:pt>
                <c:pt idx="6">
                  <c:v>23</c:v>
                </c:pt>
                <c:pt idx="7">
                  <c:v>22</c:v>
                </c:pt>
                <c:pt idx="8">
                  <c:v>19</c:v>
                </c:pt>
                <c:pt idx="9">
                  <c:v>18</c:v>
                </c:pt>
                <c:pt idx="10">
                  <c:v>18</c:v>
                </c:pt>
                <c:pt idx="11">
                  <c:v>18</c:v>
                </c:pt>
                <c:pt idx="12">
                  <c:v>18</c:v>
                </c:pt>
                <c:pt idx="13">
                  <c:v>17</c:v>
                </c:pt>
                <c:pt idx="14">
                  <c:v>15</c:v>
                </c:pt>
                <c:pt idx="15">
                  <c:v>14</c:v>
                </c:pt>
                <c:pt idx="16">
                  <c:v>14</c:v>
                </c:pt>
                <c:pt idx="17">
                  <c:v>15</c:v>
                </c:pt>
                <c:pt idx="18">
                  <c:v>17</c:v>
                </c:pt>
                <c:pt idx="19">
                  <c:v>18</c:v>
                </c:pt>
                <c:pt idx="20">
                  <c:v>20</c:v>
                </c:pt>
              </c:numCache>
            </c:numRef>
          </c:val>
          <c:smooth val="0"/>
        </c:ser>
        <c:dLbls>
          <c:showLegendKey val="0"/>
          <c:showVal val="0"/>
          <c:showCatName val="0"/>
          <c:showSerName val="0"/>
          <c:showPercent val="0"/>
          <c:showBubbleSize val="0"/>
        </c:dLbls>
        <c:marker val="1"/>
        <c:smooth val="0"/>
        <c:axId val="341006976"/>
        <c:axId val="341025536"/>
      </c:lineChart>
      <c:catAx>
        <c:axId val="341006976"/>
        <c:scaling>
          <c:orientation val="minMax"/>
        </c:scaling>
        <c:delete val="0"/>
        <c:axPos val="b"/>
        <c:title>
          <c:tx>
            <c:rich>
              <a:bodyPr/>
              <a:lstStyle/>
              <a:p>
                <a:pPr>
                  <a:defRPr/>
                </a:pPr>
                <a:r>
                  <a:rPr lang="en-GB"/>
                  <a:t>Blwyddyn</a:t>
                </a:r>
              </a:p>
            </c:rich>
          </c:tx>
          <c:overlay val="0"/>
        </c:title>
        <c:numFmt formatCode="General" sourceLinked="1"/>
        <c:majorTickMark val="out"/>
        <c:minorTickMark val="none"/>
        <c:tickLblPos val="nextTo"/>
        <c:crossAx val="341025536"/>
        <c:crosses val="autoZero"/>
        <c:auto val="1"/>
        <c:lblAlgn val="ctr"/>
        <c:lblOffset val="100"/>
        <c:noMultiLvlLbl val="0"/>
      </c:catAx>
      <c:valAx>
        <c:axId val="341025536"/>
        <c:scaling>
          <c:orientation val="minMax"/>
        </c:scaling>
        <c:delete val="0"/>
        <c:axPos val="l"/>
        <c:majorGridlines/>
        <c:title>
          <c:tx>
            <c:rich>
              <a:bodyPr rot="-5400000" vert="horz"/>
              <a:lstStyle/>
              <a:p>
                <a:pPr algn="ctr">
                  <a:defRPr/>
                </a:pPr>
                <a:r>
                  <a:rPr lang="en-US" u="none" baseline="0"/>
                  <a:t>Canran</a:t>
                </a:r>
              </a:p>
            </c:rich>
          </c:tx>
          <c:overlay val="0"/>
          <c:spPr>
            <a:noFill/>
            <a:ln>
              <a:noFill/>
            </a:ln>
          </c:spPr>
        </c:title>
        <c:numFmt formatCode="General" sourceLinked="1"/>
        <c:majorTickMark val="out"/>
        <c:minorTickMark val="none"/>
        <c:tickLblPos val="nextTo"/>
        <c:crossAx val="341006976"/>
        <c:crosses val="autoZero"/>
        <c:crossBetween val="between"/>
      </c:valAx>
      <c:spPr>
        <a:solidFill>
          <a:srgbClr val="FFFFFF"/>
        </a:solidFill>
        <a:ln>
          <a:solidFill>
            <a:schemeClr val="accent1"/>
          </a:solidFill>
        </a:ln>
      </c:spPr>
    </c:plotArea>
    <c:legend>
      <c:legendPos val="r"/>
      <c:layout>
        <c:manualLayout>
          <c:xMode val="edge"/>
          <c:yMode val="edge"/>
          <c:x val="0.10575002052099884"/>
          <c:y val="0.45099988623903842"/>
          <c:w val="0.40959693826697235"/>
          <c:h val="0.24961968742360469"/>
        </c:manualLayout>
      </c:layout>
      <c:overlay val="0"/>
      <c:spPr>
        <a:solidFill>
          <a:srgbClr val="FFFFFF"/>
        </a:solidFill>
        <a:ln>
          <a:solidFill>
            <a:schemeClr val="accent1"/>
          </a:solidFill>
        </a:ln>
      </c:spPr>
    </c:legend>
    <c:plotVisOnly val="1"/>
    <c:dispBlanksAs val="gap"/>
    <c:showDLblsOverMax val="1"/>
  </c:chart>
  <c:spPr>
    <a:solidFill>
      <a:srgbClr val="FFFFFF"/>
    </a:solidFill>
    <a:ln>
      <a:noFill/>
    </a:ln>
  </c:spPr>
  <c:txPr>
    <a:bodyPr rot="0" vert="horz"/>
    <a:lstStyle/>
    <a:p>
      <a:pPr>
        <a:defRPr lang="en-US" u="none" baseline="0">
          <a:latin typeface="Arial"/>
          <a:ea typeface="Arial"/>
          <a:cs typeface="Arial"/>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0775"/>
          <c:y val="4.8000000000000001E-2"/>
          <c:w val="0.86624999999999996"/>
          <c:h val="0.83711359453695733"/>
        </c:manualLayout>
      </c:layout>
      <c:lineChart>
        <c:grouping val="standard"/>
        <c:varyColors val="0"/>
        <c:ser>
          <c:idx val="0"/>
          <c:order val="0"/>
          <c:tx>
            <c:strRef>
              <c:f>'Siart 4.02'!$D$27</c:f>
              <c:strCache>
                <c:ptCount val="1"/>
                <c:pt idx="0">
                  <c:v>Bwlch rhwng disgyblion sy'n gymwys i gael prydau ysgol am ddim a'r rhai sydd ddim yn gymwys</c:v>
                </c:pt>
              </c:strCache>
            </c:strRef>
          </c:tx>
          <c:marker>
            <c:symbol val="circle"/>
            <c:size val="5"/>
          </c:marker>
          <c:cat>
            <c:numRef>
              <c:f>'Siart 4.02'!$A$28:$A$36</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'Siart 4.02'!$D$28:$D$36</c:f>
              <c:numCache>
                <c:formatCode>0.0</c:formatCode>
                <c:ptCount val="9"/>
                <c:pt idx="0">
                  <c:v>31.944777000000002</c:v>
                </c:pt>
                <c:pt idx="1">
                  <c:v>33.975372000000007</c:v>
                </c:pt>
                <c:pt idx="2">
                  <c:v>33.753505000000004</c:v>
                </c:pt>
                <c:pt idx="3">
                  <c:v>33.215280000000007</c:v>
                </c:pt>
                <c:pt idx="4">
                  <c:v>32.651669999999996</c:v>
                </c:pt>
                <c:pt idx="5">
                  <c:v>33.791252</c:v>
                </c:pt>
                <c:pt idx="6">
                  <c:v>32.433729</c:v>
                </c:pt>
                <c:pt idx="7">
                  <c:v>31.259121000000007</c:v>
                </c:pt>
                <c:pt idx="8">
                  <c:v>32.343136882653596</c:v>
                </c:pt>
              </c:numCache>
            </c:numRef>
          </c:val>
          <c:smooth val="0"/>
        </c:ser>
        <c:dLbls>
          <c:showLegendKey val="0"/>
          <c:showVal val="0"/>
          <c:showCatName val="0"/>
          <c:showSerName val="0"/>
          <c:showPercent val="0"/>
          <c:showBubbleSize val="0"/>
        </c:dLbls>
        <c:marker val="1"/>
        <c:smooth val="0"/>
        <c:axId val="341036416"/>
        <c:axId val="341140992"/>
      </c:lineChart>
      <c:catAx>
        <c:axId val="341036416"/>
        <c:scaling>
          <c:orientation val="minMax"/>
        </c:scaling>
        <c:delete val="0"/>
        <c:axPos val="b"/>
        <c:title>
          <c:tx>
            <c:rich>
              <a:bodyPr/>
              <a:lstStyle/>
              <a:p>
                <a:pPr>
                  <a:defRPr/>
                </a:pPr>
                <a:r>
                  <a:rPr lang="en-GB"/>
                  <a:t>Blwyddyn</a:t>
                </a:r>
              </a:p>
            </c:rich>
          </c:tx>
          <c:overlay val="0"/>
        </c:title>
        <c:numFmt formatCode="General" sourceLinked="1"/>
        <c:majorTickMark val="out"/>
        <c:minorTickMark val="none"/>
        <c:tickLblPos val="nextTo"/>
        <c:crossAx val="341140992"/>
        <c:crosses val="autoZero"/>
        <c:auto val="1"/>
        <c:lblAlgn val="ctr"/>
        <c:lblOffset val="100"/>
        <c:noMultiLvlLbl val="0"/>
      </c:catAx>
      <c:valAx>
        <c:axId val="341140992"/>
        <c:scaling>
          <c:orientation val="minMax"/>
          <c:max val="50"/>
          <c:min val="0"/>
        </c:scaling>
        <c:delete val="0"/>
        <c:axPos val="l"/>
        <c:majorGridlines/>
        <c:title>
          <c:tx>
            <c:rich>
              <a:bodyPr rot="-5400000" vert="horz"/>
              <a:lstStyle/>
              <a:p>
                <a:pPr algn="ctr">
                  <a:defRPr/>
                </a:pPr>
                <a:r>
                  <a:rPr lang="en-US" u="none" baseline="0"/>
                  <a:t>Pwynt Canran</a:t>
                </a:r>
              </a:p>
            </c:rich>
          </c:tx>
          <c:layout>
            <c:manualLayout>
              <c:xMode val="edge"/>
              <c:yMode val="edge"/>
              <c:x val="1.4250000000000001E-2"/>
              <c:y val="0.37475000000000003"/>
            </c:manualLayout>
          </c:layout>
          <c:overlay val="0"/>
          <c:spPr>
            <a:noFill/>
            <a:ln>
              <a:noFill/>
            </a:ln>
          </c:spPr>
        </c:title>
        <c:numFmt formatCode="0" sourceLinked="0"/>
        <c:majorTickMark val="out"/>
        <c:minorTickMark val="none"/>
        <c:tickLblPos val="nextTo"/>
        <c:crossAx val="341036416"/>
        <c:crosses val="autoZero"/>
        <c:crossBetween val="between"/>
      </c:valAx>
      <c:spPr>
        <a:solidFill>
          <a:srgbClr val="FFFFFF"/>
        </a:solidFill>
        <a:ln>
          <a:solidFill>
            <a:srgbClr val="000204"/>
          </a:solidFill>
        </a:ln>
      </c:spPr>
    </c:plotArea>
    <c:legend>
      <c:legendPos val="r"/>
      <c:layout>
        <c:manualLayout>
          <c:xMode val="edge"/>
          <c:yMode val="edge"/>
          <c:x val="0.48232897528039709"/>
          <c:y val="0.53556896825025369"/>
          <c:w val="0.44926757082545649"/>
          <c:h val="0.19513600329338232"/>
        </c:manualLayout>
      </c:layout>
      <c:overlay val="0"/>
      <c:spPr>
        <a:solidFill>
          <a:srgbClr val="FFFFFF"/>
        </a:solidFill>
        <a:ln>
          <a:solidFill>
            <a:schemeClr val="accent1"/>
          </a:solidFill>
        </a:ln>
      </c:spPr>
    </c:legend>
    <c:plotVisOnly val="1"/>
    <c:dispBlanksAs val="gap"/>
    <c:showDLblsOverMax val="1"/>
  </c:chart>
  <c:spPr>
    <a:solidFill>
      <a:srgbClr val="FFFFFF"/>
    </a:solidFill>
    <a:ln>
      <a:noFill/>
    </a:ln>
  </c:spPr>
  <c:txPr>
    <a:bodyPr rot="0" vert="horz"/>
    <a:lstStyle/>
    <a:p>
      <a:pPr>
        <a:defRPr lang="en-US" u="none" baseline="0">
          <a:latin typeface="Arial"/>
          <a:ea typeface="Arial"/>
          <a:cs typeface="Arial"/>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5100662303187011E-2"/>
          <c:y val="4.0824031611433186E-2"/>
          <c:w val="0.90195219326204523"/>
          <c:h val="0.86932426505812732"/>
        </c:manualLayout>
      </c:layout>
      <c:lineChart>
        <c:grouping val="standard"/>
        <c:varyColors val="0"/>
        <c:ser>
          <c:idx val="0"/>
          <c:order val="0"/>
          <c:tx>
            <c:strRef>
              <c:f>'Siart 4.03'!$B$27</c:f>
              <c:strCache>
                <c:ptCount val="1"/>
                <c:pt idx="0">
                  <c:v>Dangosydd Cyfnod Sylfaen</c:v>
                </c:pt>
              </c:strCache>
            </c:strRef>
          </c:tx>
          <c:spPr>
            <a:ln>
              <a:solidFill>
                <a:schemeClr val="accent5"/>
              </a:solidFill>
            </a:ln>
          </c:spPr>
          <c:marker>
            <c:spPr>
              <a:solidFill>
                <a:schemeClr val="accent5"/>
              </a:solidFill>
            </c:spPr>
          </c:marker>
          <c:cat>
            <c:numRef>
              <c:f>'Siart 4.03'!$A$29:$A$38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'Siart 4.03'!$D$29:$D$38</c:f>
              <c:numCache>
                <c:formatCode>0.0</c:formatCode>
                <c:ptCount val="10"/>
                <c:pt idx="3">
                  <c:v>10.200000000000003</c:v>
                </c:pt>
                <c:pt idx="4">
                  <c:v>8.4024694135028852</c:v>
                </c:pt>
                <c:pt idx="5">
                  <c:v>8.4821487742024857</c:v>
                </c:pt>
                <c:pt idx="6">
                  <c:v>7.7231960117106127</c:v>
                </c:pt>
                <c:pt idx="7">
                  <c:v>8.1693462046750227</c:v>
                </c:pt>
                <c:pt idx="8">
                  <c:v>7.1047675089385365</c:v>
                </c:pt>
                <c:pt idx="9">
                  <c:v>8.4953543525067801</c:v>
                </c:pt>
              </c:numCache>
            </c:numRef>
          </c:val>
          <c:smooth val="0"/>
        </c:ser>
        <c:ser>
          <c:idx val="1"/>
          <c:order val="1"/>
          <c:tx>
            <c:strRef>
              <c:f>'Siart 4.03'!$E$27</c:f>
              <c:strCache>
                <c:ptCount val="1"/>
                <c:pt idx="0">
                  <c:v>Dangosydd Pynciau Craidd CA 2</c:v>
                </c:pt>
              </c:strCache>
            </c:strRef>
          </c:tx>
          <c:cat>
            <c:numRef>
              <c:f>'Siart 4.03'!$A$29:$A$38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'Siart 4.03'!$G$29:$G$38</c:f>
              <c:numCache>
                <c:formatCode>0.0</c:formatCode>
                <c:ptCount val="10"/>
                <c:pt idx="0">
                  <c:v>9</c:v>
                </c:pt>
                <c:pt idx="1">
                  <c:v>7.7999999999999972</c:v>
                </c:pt>
                <c:pt idx="2">
                  <c:v>7.7999999999999972</c:v>
                </c:pt>
                <c:pt idx="3">
                  <c:v>6.5999999999999943</c:v>
                </c:pt>
                <c:pt idx="4">
                  <c:v>6.1116232917818394</c:v>
                </c:pt>
                <c:pt idx="5">
                  <c:v>6.3130372696353021</c:v>
                </c:pt>
                <c:pt idx="6">
                  <c:v>5.8460771766578574</c:v>
                </c:pt>
                <c:pt idx="7">
                  <c:v>5.1833538535632044</c:v>
                </c:pt>
                <c:pt idx="8">
                  <c:v>4.5285223755796409</c:v>
                </c:pt>
                <c:pt idx="9">
                  <c:v>5.1548159514334628</c:v>
                </c:pt>
              </c:numCache>
            </c:numRef>
          </c:val>
          <c:smooth val="0"/>
        </c:ser>
        <c:ser>
          <c:idx val="2"/>
          <c:order val="2"/>
          <c:tx>
            <c:strRef>
              <c:f>'Siart 4.03'!$H$27</c:f>
              <c:strCache>
                <c:ptCount val="1"/>
                <c:pt idx="0">
                  <c:v>Disgyblion sy'n cyflawni trothwy L2 gan gynnwys Cymraeg fel iaith gyntaf neu Saesneg a Mathemateg CA4</c:v>
                </c:pt>
              </c:strCache>
            </c:strRef>
          </c:tx>
          <c:spPr>
            <a:ln>
              <a:solidFill>
                <a:schemeClr val="accent2"/>
              </a:solidFill>
            </a:ln>
          </c:spPr>
          <c:marker>
            <c:symbol val="triangle"/>
            <c:size val="7"/>
            <c:spPr>
              <a:solidFill>
                <a:schemeClr val="accent2"/>
              </a:solidFill>
            </c:spPr>
          </c:marker>
          <c:cat>
            <c:numRef>
              <c:f>'Siart 4.03'!$A$29:$A$38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'Siart 4.03'!$J$29:$J$38</c:f>
              <c:numCache>
                <c:formatCode>0.0</c:formatCode>
                <c:ptCount val="10"/>
                <c:pt idx="0">
                  <c:v>8.0397650000000027</c:v>
                </c:pt>
                <c:pt idx="1">
                  <c:v>7.1976239999999976</c:v>
                </c:pt>
                <c:pt idx="2">
                  <c:v>7.600949</c:v>
                </c:pt>
                <c:pt idx="3">
                  <c:v>8.5158029999999982</c:v>
                </c:pt>
                <c:pt idx="4">
                  <c:v>8.331866131862995</c:v>
                </c:pt>
                <c:pt idx="5">
                  <c:v>8.3686097995029911</c:v>
                </c:pt>
                <c:pt idx="6">
                  <c:v>7.4682928864704081</c:v>
                </c:pt>
                <c:pt idx="7">
                  <c:v>8.6274287231212128</c:v>
                </c:pt>
                <c:pt idx="8">
                  <c:v>8.0827740615510351</c:v>
                </c:pt>
              </c:numCache>
            </c:numRef>
          </c:val>
          <c:smooth val="0"/>
        </c:ser>
        <c:dLbls>
          <c:showLegendKey val="0"/>
          <c:showVal val="0"/>
          <c:showCatName val="0"/>
          <c:showSerName val="0"/>
          <c:showPercent val="0"/>
          <c:showBubbleSize val="0"/>
        </c:dLbls>
        <c:marker val="1"/>
        <c:smooth val="0"/>
        <c:axId val="341085184"/>
        <c:axId val="341091456"/>
      </c:lineChart>
      <c:catAx>
        <c:axId val="341085184"/>
        <c:scaling>
          <c:orientation val="minMax"/>
        </c:scaling>
        <c:delete val="0"/>
        <c:axPos val="b"/>
        <c:numFmt formatCode="General" sourceLinked="1"/>
        <c:majorTickMark val="out"/>
        <c:minorTickMark val="none"/>
        <c:tickLblPos val="nextTo"/>
        <c:txPr>
          <a:bodyPr/>
          <a:lstStyle/>
          <a:p>
            <a:pPr>
              <a:defRPr sz="1100" baseline="0"/>
            </a:pPr>
            <a:endParaRPr lang="en-US"/>
          </a:p>
        </c:txPr>
        <c:crossAx val="341091456"/>
        <c:crosses val="autoZero"/>
        <c:auto val="1"/>
        <c:lblAlgn val="ctr"/>
        <c:lblOffset val="100"/>
        <c:noMultiLvlLbl val="0"/>
      </c:catAx>
      <c:valAx>
        <c:axId val="341091456"/>
        <c:scaling>
          <c:orientation val="minMax"/>
          <c:max val="12"/>
          <c:min val="0"/>
        </c:scaling>
        <c:delete val="0"/>
        <c:axPos val="l"/>
        <c:majorGridlines/>
        <c:title>
          <c:tx>
            <c:rich>
              <a:bodyPr rot="-5400000" vert="horz"/>
              <a:lstStyle/>
              <a:p>
                <a:pPr>
                  <a:defRPr sz="1100" baseline="0"/>
                </a:pPr>
                <a:r>
                  <a:rPr lang="en-GB" sz="1100" baseline="0"/>
                  <a:t>Pwynt canran</a:t>
                </a:r>
              </a:p>
            </c:rich>
          </c:tx>
          <c:layout>
            <c:manualLayout>
              <c:xMode val="edge"/>
              <c:yMode val="edge"/>
              <c:x val="1.2162675788673508E-2"/>
              <c:y val="0.30786622825992904"/>
            </c:manualLayout>
          </c:layout>
          <c:overlay val="0"/>
        </c:title>
        <c:numFmt formatCode="0" sourceLinked="0"/>
        <c:majorTickMark val="out"/>
        <c:minorTickMark val="none"/>
        <c:tickLblPos val="nextTo"/>
        <c:txPr>
          <a:bodyPr/>
          <a:lstStyle/>
          <a:p>
            <a:pPr>
              <a:defRPr sz="1100" baseline="0"/>
            </a:pPr>
            <a:endParaRPr lang="en-US"/>
          </a:p>
        </c:txPr>
        <c:crossAx val="341085184"/>
        <c:crosses val="autoZero"/>
        <c:crossBetween val="between"/>
      </c:valAx>
      <c:spPr>
        <a:solidFill>
          <a:sysClr val="window" lastClr="FFFFFF"/>
        </a:solidFill>
        <a:ln>
          <a:solidFill>
            <a:srgbClr val="000204"/>
          </a:solidFill>
        </a:ln>
      </c:spPr>
    </c:plotArea>
    <c:legend>
      <c:legendPos val="r"/>
      <c:layout>
        <c:manualLayout>
          <c:xMode val="edge"/>
          <c:yMode val="edge"/>
          <c:x val="9.5622316873312185E-2"/>
          <c:y val="0.53213799431883357"/>
          <c:w val="0.43918285495211973"/>
          <c:h val="0.30743153249802646"/>
        </c:manualLayout>
      </c:layout>
      <c:overlay val="0"/>
      <c:spPr>
        <a:solidFill>
          <a:sysClr val="window" lastClr="FFFFFF"/>
        </a:solidFill>
        <a:ln>
          <a:solidFill>
            <a:srgbClr val="002D6A"/>
          </a:solidFill>
        </a:ln>
      </c:spPr>
      <c:txPr>
        <a:bodyPr/>
        <a:lstStyle/>
        <a:p>
          <a:pPr>
            <a:defRPr sz="900" baseline="0"/>
          </a:pPr>
          <a:endParaRPr lang="en-US"/>
        </a:p>
      </c:txPr>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05955193864813E-2"/>
          <c:y val="4.608751880304094E-2"/>
          <c:w val="0.86379993198754668"/>
          <c:h val="0.81008732655441029"/>
        </c:manualLayout>
      </c:layout>
      <c:lineChart>
        <c:grouping val="standard"/>
        <c:varyColors val="0"/>
        <c:ser>
          <c:idx val="0"/>
          <c:order val="0"/>
          <c:tx>
            <c:strRef>
              <c:f>'Siart 4.04'!$A$28</c:f>
              <c:strCache>
                <c:ptCount val="1"/>
                <c:pt idx="0">
                  <c:v>Dynion</c:v>
                </c:pt>
              </c:strCache>
            </c:strRef>
          </c:tx>
          <c:spPr>
            <a:ln>
              <a:solidFill>
                <a:schemeClr val="accent6"/>
              </a:solidFill>
            </a:ln>
          </c:spPr>
          <c:marker>
            <c:symbol val="circle"/>
            <c:size val="5"/>
            <c:spPr>
              <a:solidFill>
                <a:schemeClr val="accent6"/>
              </a:solidFill>
              <a:ln>
                <a:noFill/>
              </a:ln>
            </c:spPr>
          </c:marker>
          <c:cat>
            <c:numRef>
              <c:f>'Siart 4.04'!$B$26:$O$26</c:f>
              <c:numCache>
                <c:formatCode>@</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'Siart 4.04'!$B$28:$O$28</c:f>
              <c:numCache>
                <c:formatCode>General</c:formatCode>
                <c:ptCount val="14"/>
                <c:pt idx="0">
                  <c:v>74.099999999999994</c:v>
                </c:pt>
                <c:pt idx="1">
                  <c:v>74.2</c:v>
                </c:pt>
                <c:pt idx="2">
                  <c:v>76.400000000000006</c:v>
                </c:pt>
                <c:pt idx="3">
                  <c:v>74.7</c:v>
                </c:pt>
                <c:pt idx="4">
                  <c:v>71.7</c:v>
                </c:pt>
                <c:pt idx="5">
                  <c:v>71.3</c:v>
                </c:pt>
                <c:pt idx="6">
                  <c:v>71.599999999999994</c:v>
                </c:pt>
                <c:pt idx="7">
                  <c:v>73.599999999999994</c:v>
                </c:pt>
                <c:pt idx="8">
                  <c:v>74.2</c:v>
                </c:pt>
                <c:pt idx="9">
                  <c:v>72.099999999999994</c:v>
                </c:pt>
                <c:pt idx="10">
                  <c:v>73.400000000000006</c:v>
                </c:pt>
                <c:pt idx="11">
                  <c:v>76.099999999999994</c:v>
                </c:pt>
                <c:pt idx="12">
                  <c:v>75.7</c:v>
                </c:pt>
                <c:pt idx="13">
                  <c:v>78.900000000000006</c:v>
                </c:pt>
              </c:numCache>
            </c:numRef>
          </c:val>
          <c:smooth val="0"/>
        </c:ser>
        <c:ser>
          <c:idx val="2"/>
          <c:order val="1"/>
          <c:tx>
            <c:strRef>
              <c:f>'Siart 4.04'!$A$29</c:f>
              <c:strCache>
                <c:ptCount val="1"/>
                <c:pt idx="0">
                  <c:v>Merched</c:v>
                </c:pt>
              </c:strCache>
            </c:strRef>
          </c:tx>
          <c:spPr>
            <a:ln>
              <a:solidFill>
                <a:schemeClr val="tx2">
                  <a:lumMod val="60000"/>
                  <a:lumOff val="40000"/>
                </a:schemeClr>
              </a:solidFill>
            </a:ln>
          </c:spPr>
          <c:marker>
            <c:symbol val="circle"/>
            <c:size val="5"/>
            <c:spPr>
              <a:solidFill>
                <a:schemeClr val="tx2">
                  <a:lumMod val="60000"/>
                  <a:lumOff val="40000"/>
                </a:schemeClr>
              </a:solidFill>
              <a:ln>
                <a:noFill/>
              </a:ln>
            </c:spPr>
          </c:marker>
          <c:cat>
            <c:numRef>
              <c:f>'Siart 4.04'!$B$26:$O$26</c:f>
              <c:numCache>
                <c:formatCode>@</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'Siart 4.04'!$B$29:$O$29</c:f>
              <c:numCache>
                <c:formatCode>General</c:formatCode>
                <c:ptCount val="14"/>
                <c:pt idx="0">
                  <c:v>65.3</c:v>
                </c:pt>
                <c:pt idx="1">
                  <c:v>65.5</c:v>
                </c:pt>
                <c:pt idx="2">
                  <c:v>63.9</c:v>
                </c:pt>
                <c:pt idx="3">
                  <c:v>64.900000000000006</c:v>
                </c:pt>
                <c:pt idx="4">
                  <c:v>63.8</c:v>
                </c:pt>
                <c:pt idx="5">
                  <c:v>63.1</c:v>
                </c:pt>
                <c:pt idx="6">
                  <c:v>64.2</c:v>
                </c:pt>
                <c:pt idx="7">
                  <c:v>63.9</c:v>
                </c:pt>
                <c:pt idx="8">
                  <c:v>64.7</c:v>
                </c:pt>
                <c:pt idx="9">
                  <c:v>65.3</c:v>
                </c:pt>
                <c:pt idx="10">
                  <c:v>68.900000000000006</c:v>
                </c:pt>
                <c:pt idx="11">
                  <c:v>70.2</c:v>
                </c:pt>
                <c:pt idx="12">
                  <c:v>69</c:v>
                </c:pt>
                <c:pt idx="13">
                  <c:v>70.599999999999994</c:v>
                </c:pt>
              </c:numCache>
            </c:numRef>
          </c:val>
          <c:smooth val="0"/>
        </c:ser>
        <c:dLbls>
          <c:showLegendKey val="0"/>
          <c:showVal val="0"/>
          <c:showCatName val="0"/>
          <c:showSerName val="0"/>
          <c:showPercent val="0"/>
          <c:showBubbleSize val="0"/>
        </c:dLbls>
        <c:marker val="1"/>
        <c:smooth val="0"/>
        <c:axId val="341203968"/>
        <c:axId val="341206528"/>
      </c:lineChart>
      <c:catAx>
        <c:axId val="341203968"/>
        <c:scaling>
          <c:orientation val="minMax"/>
        </c:scaling>
        <c:delete val="0"/>
        <c:axPos val="b"/>
        <c:title>
          <c:tx>
            <c:rich>
              <a:bodyPr/>
              <a:lstStyle/>
              <a:p>
                <a:pPr>
                  <a:defRPr/>
                </a:pPr>
                <a:r>
                  <a:rPr lang="en-GB"/>
                  <a:t>Blwyddyn</a:t>
                </a:r>
              </a:p>
            </c:rich>
          </c:tx>
          <c:overlay val="0"/>
        </c:title>
        <c:numFmt formatCode="@" sourceLinked="1"/>
        <c:majorTickMark val="out"/>
        <c:minorTickMark val="none"/>
        <c:tickLblPos val="nextTo"/>
        <c:crossAx val="341206528"/>
        <c:crosses val="autoZero"/>
        <c:auto val="1"/>
        <c:lblAlgn val="ctr"/>
        <c:lblOffset val="100"/>
        <c:noMultiLvlLbl val="0"/>
      </c:catAx>
      <c:valAx>
        <c:axId val="341206528"/>
        <c:scaling>
          <c:orientation val="minMax"/>
          <c:max val="100"/>
        </c:scaling>
        <c:delete val="0"/>
        <c:axPos val="l"/>
        <c:majorGridlines/>
        <c:title>
          <c:tx>
            <c:rich>
              <a:bodyPr rot="-5400000" vert="horz"/>
              <a:lstStyle/>
              <a:p>
                <a:pPr>
                  <a:defRPr/>
                </a:pPr>
                <a:r>
                  <a:rPr lang="en-GB"/>
                  <a:t>Canran</a:t>
                </a:r>
              </a:p>
            </c:rich>
          </c:tx>
          <c:overlay val="0"/>
        </c:title>
        <c:numFmt formatCode="General" sourceLinked="1"/>
        <c:majorTickMark val="out"/>
        <c:minorTickMark val="none"/>
        <c:tickLblPos val="nextTo"/>
        <c:crossAx val="341203968"/>
        <c:crosses val="autoZero"/>
        <c:crossBetween val="midCat"/>
      </c:valAx>
      <c:spPr>
        <a:solidFill>
          <a:sysClr val="window" lastClr="FFFFFF"/>
        </a:solidFill>
        <a:ln>
          <a:solidFill>
            <a:schemeClr val="accent1"/>
          </a:solidFill>
        </a:ln>
      </c:spPr>
    </c:plotArea>
    <c:legend>
      <c:legendPos val="r"/>
      <c:layout>
        <c:manualLayout>
          <c:xMode val="edge"/>
          <c:yMode val="edge"/>
          <c:x val="0.10576156124779243"/>
          <c:y val="0.4510171157187256"/>
          <c:w val="0.26305116923675681"/>
          <c:h val="0.23436735799796865"/>
        </c:manualLayout>
      </c:layout>
      <c:overlay val="0"/>
      <c:spPr>
        <a:solidFill>
          <a:sysClr val="window" lastClr="FFFFFF"/>
        </a:solidFill>
        <a:ln>
          <a:solidFill>
            <a:srgbClr val="002D6A"/>
          </a:solidFill>
        </a:ln>
      </c:spPr>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5499999999999998E-2"/>
          <c:y val="5.9302025618972465E-2"/>
          <c:w val="0.88524999999999998"/>
          <c:h val="0.82506600536769126"/>
        </c:manualLayout>
      </c:layout>
      <c:barChart>
        <c:barDir val="col"/>
        <c:grouping val="clustered"/>
        <c:varyColors val="1"/>
        <c:ser>
          <c:idx val="0"/>
          <c:order val="0"/>
          <c:tx>
            <c:strRef>
              <c:f>'Siart 4.05'!$B$28:$B$28</c:f>
              <c:strCache>
                <c:ptCount val="1"/>
                <c:pt idx="0">
                  <c:v>Amcangyfrif</c:v>
                </c:pt>
              </c:strCache>
            </c:strRef>
          </c:tx>
          <c:spPr>
            <a:solidFill>
              <a:schemeClr val="tx1"/>
            </a:solidFill>
          </c:spPr>
          <c:invertIfNegative val="0"/>
          <c:dPt>
            <c:idx val="0"/>
            <c:invertIfNegative val="0"/>
            <c:bubble3D val="0"/>
          </c:dPt>
          <c:dPt>
            <c:idx val="1"/>
            <c:invertIfNegative val="0"/>
            <c:bubble3D val="0"/>
            <c:spPr>
              <a:solidFill>
                <a:schemeClr val="accent5"/>
              </a:solidFill>
            </c:spPr>
          </c:dPt>
          <c:dPt>
            <c:idx val="2"/>
            <c:invertIfNegative val="0"/>
            <c:bubble3D val="0"/>
            <c:spPr>
              <a:solidFill>
                <a:schemeClr val="accent2"/>
              </a:solidFill>
            </c:spPr>
          </c:dPt>
          <c:dPt>
            <c:idx val="3"/>
            <c:invertIfNegative val="0"/>
            <c:bubble3D val="0"/>
            <c:spPr>
              <a:solidFill>
                <a:schemeClr val="bg1"/>
              </a:solidFill>
            </c:spPr>
          </c:dPt>
          <c:dPt>
            <c:idx val="4"/>
            <c:invertIfNegative val="0"/>
            <c:bubble3D val="0"/>
            <c:spPr>
              <a:solidFill>
                <a:schemeClr val="accent4"/>
              </a:solidFill>
            </c:spPr>
          </c:dPt>
          <c:dLbls>
            <c:dLbl>
              <c:idx val="3"/>
              <c:spPr/>
              <c:txPr>
                <a:bodyPr rot="0" vert="horz"/>
                <a:lstStyle/>
                <a:p>
                  <a:pPr algn="ctr">
                    <a:defRPr lang="en-US" b="1" u="non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dLbl>
            <c:dLbl>
              <c:idx val="4"/>
              <c:spPr/>
              <c:txPr>
                <a:bodyPr rot="0" vert="horz"/>
                <a:lstStyle/>
                <a:p>
                  <a:pPr algn="ctr">
                    <a:defRPr lang="en-US" b="1" u="non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dLbl>
            <c:txPr>
              <a:bodyPr rot="0" vert="horz"/>
              <a:lstStyle/>
              <a:p>
                <a:pPr algn="ctr">
                  <a:defRPr lang="en-US" b="1" u="none" baseline="0">
                    <a:solidFill>
                      <a:srgbClr val="FFFFFF"/>
                    </a:solidFill>
                    <a:latin typeface="Arial"/>
                    <a:ea typeface="Arial"/>
                    <a:cs typeface="Arial"/>
                  </a:defRPr>
                </a:pPr>
                <a:endParaRPr lang="en-US"/>
              </a:p>
            </c:txPr>
            <c:dLblPos val="inEnd"/>
            <c:showLegendKey val="0"/>
            <c:showVal val="1"/>
            <c:showCatName val="0"/>
            <c:showSerName val="0"/>
            <c:showPercent val="0"/>
            <c:showBubbleSize val="0"/>
            <c:showLeaderLines val="0"/>
          </c:dLbls>
          <c:cat>
            <c:strRef>
              <c:f>'Siart 4.05'!$A$29:$A$33</c:f>
              <c:strCache>
                <c:ptCount val="5"/>
                <c:pt idx="0">
                  <c:v>16-24</c:v>
                </c:pt>
                <c:pt idx="1">
                  <c:v>25-44</c:v>
                </c:pt>
                <c:pt idx="2">
                  <c:v>45-64</c:v>
                </c:pt>
                <c:pt idx="3">
                  <c:v>65-74</c:v>
                </c:pt>
                <c:pt idx="4">
                  <c:v>75+</c:v>
                </c:pt>
              </c:strCache>
            </c:strRef>
          </c:cat>
          <c:val>
            <c:numRef>
              <c:f>'Siart 4.05'!$B$29:$B$33</c:f>
              <c:numCache>
                <c:formatCode>0.0</c:formatCode>
                <c:ptCount val="5"/>
                <c:pt idx="0">
                  <c:v>7.827</c:v>
                </c:pt>
                <c:pt idx="1">
                  <c:v>7.734</c:v>
                </c:pt>
                <c:pt idx="2">
                  <c:v>7.548</c:v>
                </c:pt>
                <c:pt idx="3">
                  <c:v>8.07</c:v>
                </c:pt>
                <c:pt idx="4">
                  <c:v>7.8920000000000003</c:v>
                </c:pt>
              </c:numCache>
            </c:numRef>
          </c:val>
        </c:ser>
        <c:dLbls>
          <c:showLegendKey val="0"/>
          <c:showVal val="0"/>
          <c:showCatName val="0"/>
          <c:showSerName val="0"/>
          <c:showPercent val="0"/>
          <c:showBubbleSize val="0"/>
        </c:dLbls>
        <c:gapWidth val="150"/>
        <c:axId val="330093312"/>
        <c:axId val="330095232"/>
      </c:barChart>
      <c:catAx>
        <c:axId val="330093312"/>
        <c:scaling>
          <c:orientation val="minMax"/>
        </c:scaling>
        <c:delete val="0"/>
        <c:axPos val="b"/>
        <c:title>
          <c:tx>
            <c:rich>
              <a:bodyPr/>
              <a:lstStyle/>
              <a:p>
                <a:pPr>
                  <a:defRPr/>
                </a:pPr>
                <a:r>
                  <a:rPr lang="en-GB"/>
                  <a:t>Grŵp oedran</a:t>
                </a:r>
              </a:p>
            </c:rich>
          </c:tx>
          <c:overlay val="0"/>
        </c:title>
        <c:numFmt formatCode="General" sourceLinked="1"/>
        <c:majorTickMark val="out"/>
        <c:minorTickMark val="none"/>
        <c:tickLblPos val="nextTo"/>
        <c:crossAx val="330095232"/>
        <c:crosses val="autoZero"/>
        <c:auto val="1"/>
        <c:lblAlgn val="ctr"/>
        <c:lblOffset val="100"/>
        <c:noMultiLvlLbl val="0"/>
      </c:catAx>
      <c:valAx>
        <c:axId val="330095232"/>
        <c:scaling>
          <c:orientation val="minMax"/>
          <c:max val="10"/>
          <c:min val="0"/>
        </c:scaling>
        <c:delete val="0"/>
        <c:axPos val="l"/>
        <c:majorGridlines/>
        <c:title>
          <c:tx>
            <c:rich>
              <a:bodyPr rot="-5400000" vert="horz"/>
              <a:lstStyle/>
              <a:p>
                <a:pPr>
                  <a:defRPr/>
                </a:pPr>
                <a:r>
                  <a:rPr lang="en-GB"/>
                  <a:t>Boddhad â bywyd</a:t>
                </a:r>
              </a:p>
            </c:rich>
          </c:tx>
          <c:overlay val="0"/>
        </c:title>
        <c:numFmt formatCode="0" sourceLinked="0"/>
        <c:majorTickMark val="out"/>
        <c:minorTickMark val="none"/>
        <c:tickLblPos val="nextTo"/>
        <c:crossAx val="330093312"/>
        <c:crosses val="autoZero"/>
        <c:crossBetween val="between"/>
      </c:valAx>
      <c:spPr>
        <a:solidFill>
          <a:srgbClr val="FFFFFF"/>
        </a:solidFill>
        <a:ln>
          <a:solidFill>
            <a:srgbClr val="000204"/>
          </a:solidFill>
        </a:ln>
      </c:spPr>
    </c:plotArea>
    <c:plotVisOnly val="1"/>
    <c:dispBlanksAs val="gap"/>
    <c:showDLblsOverMax val="1"/>
  </c:chart>
  <c:spPr>
    <a:solidFill>
      <a:srgbClr val="FFFFFF"/>
    </a:solidFill>
    <a:ln>
      <a:noFill/>
    </a:ln>
  </c:spPr>
  <c:txPr>
    <a:bodyPr rot="0" vert="horz"/>
    <a:lstStyle/>
    <a:p>
      <a:pPr>
        <a:defRPr lang="en-US" u="none" baseline="0">
          <a:latin typeface="Arial"/>
          <a:ea typeface="Arial"/>
          <a:cs typeface="Arial"/>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percentStacked"/>
        <c:varyColors val="0"/>
        <c:ser>
          <c:idx val="2"/>
          <c:order val="0"/>
          <c:tx>
            <c:strRef>
              <c:f>'Siart 4.06'!$A$29</c:f>
              <c:strCache>
                <c:ptCount val="1"/>
                <c:pt idx="0">
                  <c:v>Dan 16 oed</c:v>
                </c:pt>
              </c:strCache>
            </c:strRef>
          </c:tx>
          <c:invertIfNegative val="0"/>
          <c:cat>
            <c:strRef>
              <c:f>'Siart 4.06'!$B$28:$J$28</c:f>
              <c:strCache>
                <c:ptCount val="9"/>
                <c:pt idx="0">
                  <c:v>Pawb </c:v>
                </c:pt>
                <c:pt idx="1">
                  <c:v>Cristnogol </c:v>
                </c:pt>
                <c:pt idx="2">
                  <c:v>Mwslimaidd </c:v>
                </c:pt>
                <c:pt idx="3">
                  <c:v>Bwdhaidd </c:v>
                </c:pt>
                <c:pt idx="4">
                  <c:v>Hindŵaidd </c:v>
                </c:pt>
                <c:pt idx="5">
                  <c:v>Iddewig </c:v>
                </c:pt>
                <c:pt idx="6">
                  <c:v>Sikh </c:v>
                </c:pt>
                <c:pt idx="7">
                  <c:v>Crefydd arall </c:v>
                </c:pt>
                <c:pt idx="8">
                  <c:v>Dim crefydd </c:v>
                </c:pt>
              </c:strCache>
            </c:strRef>
          </c:cat>
          <c:val>
            <c:numRef>
              <c:f>'Siart 4.06'!$B$29:$J$29</c:f>
              <c:numCache>
                <c:formatCode>_-* #,##0_-;\-* #,##0_-;_-* "-"??_-;_-@_-</c:formatCode>
                <c:ptCount val="9"/>
                <c:pt idx="0">
                  <c:v>556296</c:v>
                </c:pt>
                <c:pt idx="1">
                  <c:v>257847</c:v>
                </c:pt>
                <c:pt idx="2">
                  <c:v>14676</c:v>
                </c:pt>
                <c:pt idx="3">
                  <c:v>875</c:v>
                </c:pt>
                <c:pt idx="4">
                  <c:v>1856</c:v>
                </c:pt>
                <c:pt idx="5">
                  <c:v>200</c:v>
                </c:pt>
                <c:pt idx="6">
                  <c:v>659</c:v>
                </c:pt>
                <c:pt idx="7">
                  <c:v>880</c:v>
                </c:pt>
                <c:pt idx="8">
                  <c:v>233461</c:v>
                </c:pt>
              </c:numCache>
            </c:numRef>
          </c:val>
        </c:ser>
        <c:ser>
          <c:idx val="3"/>
          <c:order val="1"/>
          <c:tx>
            <c:strRef>
              <c:f>'Siart 4.06'!$A$30</c:f>
              <c:strCache>
                <c:ptCount val="1"/>
                <c:pt idx="0">
                  <c:v>16 i 49 </c:v>
                </c:pt>
              </c:strCache>
            </c:strRef>
          </c:tx>
          <c:invertIfNegative val="0"/>
          <c:cat>
            <c:strRef>
              <c:f>'Siart 4.06'!$B$28:$J$28</c:f>
              <c:strCache>
                <c:ptCount val="9"/>
                <c:pt idx="0">
                  <c:v>Pawb </c:v>
                </c:pt>
                <c:pt idx="1">
                  <c:v>Cristnogol </c:v>
                </c:pt>
                <c:pt idx="2">
                  <c:v>Mwslimaidd </c:v>
                </c:pt>
                <c:pt idx="3">
                  <c:v>Bwdhaidd </c:v>
                </c:pt>
                <c:pt idx="4">
                  <c:v>Hindŵaidd </c:v>
                </c:pt>
                <c:pt idx="5">
                  <c:v>Iddewig </c:v>
                </c:pt>
                <c:pt idx="6">
                  <c:v>Sikh </c:v>
                </c:pt>
                <c:pt idx="7">
                  <c:v>Crefydd arall </c:v>
                </c:pt>
                <c:pt idx="8">
                  <c:v>Dim crefydd </c:v>
                </c:pt>
              </c:strCache>
            </c:strRef>
          </c:cat>
          <c:val>
            <c:numRef>
              <c:f>'Siart 4.06'!$B$30:$J$30</c:f>
              <c:numCache>
                <c:formatCode>_-* #,##0_-;\-* #,##0_-;_-* "-"??_-;_-@_-</c:formatCode>
                <c:ptCount val="9"/>
                <c:pt idx="0">
                  <c:v>1351209</c:v>
                </c:pt>
                <c:pt idx="1">
                  <c:v>650661</c:v>
                </c:pt>
                <c:pt idx="2">
                  <c:v>26210</c:v>
                </c:pt>
                <c:pt idx="3">
                  <c:v>5487</c:v>
                </c:pt>
                <c:pt idx="4">
                  <c:v>6689</c:v>
                </c:pt>
                <c:pt idx="5">
                  <c:v>831</c:v>
                </c:pt>
                <c:pt idx="6">
                  <c:v>1776</c:v>
                </c:pt>
                <c:pt idx="7">
                  <c:v>7229</c:v>
                </c:pt>
                <c:pt idx="8">
                  <c:v>563367</c:v>
                </c:pt>
              </c:numCache>
            </c:numRef>
          </c:val>
        </c:ser>
        <c:ser>
          <c:idx val="4"/>
          <c:order val="2"/>
          <c:tx>
            <c:strRef>
              <c:f>'Siart 4.06'!$A$31</c:f>
              <c:strCache>
                <c:ptCount val="1"/>
                <c:pt idx="0">
                  <c:v>50 i 64 </c:v>
                </c:pt>
              </c:strCache>
            </c:strRef>
          </c:tx>
          <c:invertIfNegative val="0"/>
          <c:cat>
            <c:strRef>
              <c:f>'Siart 4.06'!$B$28:$J$28</c:f>
              <c:strCache>
                <c:ptCount val="9"/>
                <c:pt idx="0">
                  <c:v>Pawb </c:v>
                </c:pt>
                <c:pt idx="1">
                  <c:v>Cristnogol </c:v>
                </c:pt>
                <c:pt idx="2">
                  <c:v>Mwslimaidd </c:v>
                </c:pt>
                <c:pt idx="3">
                  <c:v>Bwdhaidd </c:v>
                </c:pt>
                <c:pt idx="4">
                  <c:v>Hindŵaidd </c:v>
                </c:pt>
                <c:pt idx="5">
                  <c:v>Iddewig </c:v>
                </c:pt>
                <c:pt idx="6">
                  <c:v>Sikh </c:v>
                </c:pt>
                <c:pt idx="7">
                  <c:v>Crefydd arall </c:v>
                </c:pt>
                <c:pt idx="8">
                  <c:v>Dim crefydd </c:v>
                </c:pt>
              </c:strCache>
            </c:strRef>
          </c:cat>
          <c:val>
            <c:numRef>
              <c:f>'Siart 4.06'!$B$31:$J$31</c:f>
              <c:numCache>
                <c:formatCode>_-* #,##0_-;\-* #,##0_-;_-* "-"??_-;_-@_-</c:formatCode>
                <c:ptCount val="9"/>
                <c:pt idx="0">
                  <c:v>593407</c:v>
                </c:pt>
                <c:pt idx="1">
                  <c:v>406178</c:v>
                </c:pt>
                <c:pt idx="2">
                  <c:v>3463</c:v>
                </c:pt>
                <c:pt idx="3">
                  <c:v>2041</c:v>
                </c:pt>
                <c:pt idx="4">
                  <c:v>1250</c:v>
                </c:pt>
                <c:pt idx="5">
                  <c:v>496</c:v>
                </c:pt>
                <c:pt idx="6">
                  <c:v>374</c:v>
                </c:pt>
                <c:pt idx="7">
                  <c:v>3336</c:v>
                </c:pt>
                <c:pt idx="8">
                  <c:v>128172</c:v>
                </c:pt>
              </c:numCache>
            </c:numRef>
          </c:val>
        </c:ser>
        <c:ser>
          <c:idx val="0"/>
          <c:order val="3"/>
          <c:tx>
            <c:strRef>
              <c:f>'Siart 4.06'!$A$32</c:f>
              <c:strCache>
                <c:ptCount val="1"/>
                <c:pt idx="0">
                  <c:v>65 a throsodd </c:v>
                </c:pt>
              </c:strCache>
            </c:strRef>
          </c:tx>
          <c:invertIfNegative val="0"/>
          <c:cat>
            <c:strRef>
              <c:f>'Siart 4.06'!$B$28:$J$28</c:f>
              <c:strCache>
                <c:ptCount val="9"/>
                <c:pt idx="0">
                  <c:v>Pawb </c:v>
                </c:pt>
                <c:pt idx="1">
                  <c:v>Cristnogol </c:v>
                </c:pt>
                <c:pt idx="2">
                  <c:v>Mwslimaidd </c:v>
                </c:pt>
                <c:pt idx="3">
                  <c:v>Bwdhaidd </c:v>
                </c:pt>
                <c:pt idx="4">
                  <c:v>Hindŵaidd </c:v>
                </c:pt>
                <c:pt idx="5">
                  <c:v>Iddewig </c:v>
                </c:pt>
                <c:pt idx="6">
                  <c:v>Sikh </c:v>
                </c:pt>
                <c:pt idx="7">
                  <c:v>Crefydd arall </c:v>
                </c:pt>
                <c:pt idx="8">
                  <c:v>Dim crefydd </c:v>
                </c:pt>
              </c:strCache>
            </c:strRef>
          </c:cat>
          <c:val>
            <c:numRef>
              <c:f>'Siart 4.06'!$B$32:$J$32</c:f>
              <c:numCache>
                <c:formatCode>_-* #,##0_-;\-* #,##0_-;_-* "-"??_-;_-@_-</c:formatCode>
                <c:ptCount val="9"/>
                <c:pt idx="0">
                  <c:v>562544</c:v>
                </c:pt>
                <c:pt idx="1">
                  <c:v>448613</c:v>
                </c:pt>
                <c:pt idx="2">
                  <c:v>1601</c:v>
                </c:pt>
                <c:pt idx="3">
                  <c:v>714</c:v>
                </c:pt>
                <c:pt idx="4">
                  <c:v>639</c:v>
                </c:pt>
                <c:pt idx="5">
                  <c:v>537</c:v>
                </c:pt>
                <c:pt idx="6">
                  <c:v>153</c:v>
                </c:pt>
                <c:pt idx="7">
                  <c:v>1260</c:v>
                </c:pt>
                <c:pt idx="8">
                  <c:v>57997</c:v>
                </c:pt>
              </c:numCache>
            </c:numRef>
          </c:val>
        </c:ser>
        <c:dLbls>
          <c:showLegendKey val="0"/>
          <c:showVal val="0"/>
          <c:showCatName val="0"/>
          <c:showSerName val="0"/>
          <c:showPercent val="0"/>
          <c:showBubbleSize val="0"/>
        </c:dLbls>
        <c:gapWidth val="150"/>
        <c:overlap val="100"/>
        <c:axId val="334623872"/>
        <c:axId val="334625408"/>
      </c:barChart>
      <c:catAx>
        <c:axId val="334623872"/>
        <c:scaling>
          <c:orientation val="maxMin"/>
        </c:scaling>
        <c:delete val="0"/>
        <c:axPos val="l"/>
        <c:numFmt formatCode="General" sourceLinked="1"/>
        <c:majorTickMark val="out"/>
        <c:minorTickMark val="none"/>
        <c:tickLblPos val="nextTo"/>
        <c:crossAx val="334625408"/>
        <c:crosses val="autoZero"/>
        <c:auto val="1"/>
        <c:lblAlgn val="ctr"/>
        <c:lblOffset val="100"/>
        <c:noMultiLvlLbl val="0"/>
      </c:catAx>
      <c:valAx>
        <c:axId val="334625408"/>
        <c:scaling>
          <c:orientation val="minMax"/>
        </c:scaling>
        <c:delete val="0"/>
        <c:axPos val="t"/>
        <c:majorGridlines/>
        <c:numFmt formatCode="0%" sourceLinked="1"/>
        <c:majorTickMark val="out"/>
        <c:minorTickMark val="none"/>
        <c:tickLblPos val="nextTo"/>
        <c:crossAx val="334623872"/>
        <c:crosses val="autoZero"/>
        <c:crossBetween val="between"/>
      </c:valAx>
      <c:spPr>
        <a:solidFill>
          <a:srgbClr val="FFFFFF"/>
        </a:solidFill>
      </c:spPr>
    </c:plotArea>
    <c:legend>
      <c:legendPos val="r"/>
      <c:overlay val="0"/>
      <c:spPr>
        <a:ln>
          <a:solidFill>
            <a:schemeClr val="accent1"/>
          </a:solidFill>
        </a:ln>
      </c:spPr>
    </c:legend>
    <c:plotVisOnly val="1"/>
    <c:dispBlanksAs val="gap"/>
    <c:showDLblsOverMax val="1"/>
  </c:chart>
  <c:spPr>
    <a:solidFill>
      <a:srgbClr val="FFFFFF"/>
    </a:solidFill>
    <a:ln>
      <a:noFill/>
    </a:ln>
  </c:spPr>
  <c:txPr>
    <a:bodyPr rot="0" vert="horz"/>
    <a:lstStyle/>
    <a:p>
      <a:pPr>
        <a:defRPr lang="en-US" u="none" baseline="0">
          <a:latin typeface="Arial"/>
          <a:ea typeface="Arial"/>
          <a:cs typeface="Arial"/>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12217472461097E-2"/>
          <c:y val="5.8516196447230932E-2"/>
          <c:w val="0.89039642674016206"/>
          <c:h val="0.82356543989994979"/>
        </c:manualLayout>
      </c:layout>
      <c:barChart>
        <c:barDir val="col"/>
        <c:grouping val="clustered"/>
        <c:varyColors val="0"/>
        <c:ser>
          <c:idx val="0"/>
          <c:order val="0"/>
          <c:tx>
            <c:strRef>
              <c:f>'Siart 4.07'!$D$23</c:f>
              <c:strCache>
                <c:ptCount val="1"/>
                <c:pt idx="0">
                  <c:v>Bwlch</c:v>
                </c:pt>
              </c:strCache>
            </c:strRef>
          </c:tx>
          <c:invertIfNegative val="0"/>
          <c:dLbls>
            <c:numFmt formatCode="#,##0" sourceLinked="0"/>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numRef>
              <c:f>'Siart 4.07'!$A$24:$A$28</c:f>
              <c:numCache>
                <c:formatCode>General</c:formatCode>
                <c:ptCount val="5"/>
                <c:pt idx="0">
                  <c:v>2014</c:v>
                </c:pt>
                <c:pt idx="1">
                  <c:v>2015</c:v>
                </c:pt>
                <c:pt idx="2">
                  <c:v>2016</c:v>
                </c:pt>
                <c:pt idx="3">
                  <c:v>2017</c:v>
                </c:pt>
                <c:pt idx="4">
                  <c:v>2018</c:v>
                </c:pt>
              </c:numCache>
            </c:numRef>
          </c:cat>
          <c:val>
            <c:numRef>
              <c:f>'Siart 4.07'!$D$24:$D$28</c:f>
              <c:numCache>
                <c:formatCode>0.0</c:formatCode>
                <c:ptCount val="5"/>
                <c:pt idx="0">
                  <c:v>35</c:v>
                </c:pt>
                <c:pt idx="1">
                  <c:v>34</c:v>
                </c:pt>
                <c:pt idx="2">
                  <c:v>35</c:v>
                </c:pt>
                <c:pt idx="3">
                  <c:v>34</c:v>
                </c:pt>
                <c:pt idx="4">
                  <c:v>35</c:v>
                </c:pt>
              </c:numCache>
            </c:numRef>
          </c:val>
        </c:ser>
        <c:dLbls>
          <c:showLegendKey val="0"/>
          <c:showVal val="0"/>
          <c:showCatName val="0"/>
          <c:showSerName val="0"/>
          <c:showPercent val="0"/>
          <c:showBubbleSize val="0"/>
        </c:dLbls>
        <c:gapWidth val="150"/>
        <c:axId val="334278656"/>
        <c:axId val="334280192"/>
      </c:barChart>
      <c:catAx>
        <c:axId val="334278656"/>
        <c:scaling>
          <c:orientation val="minMax"/>
        </c:scaling>
        <c:delete val="0"/>
        <c:axPos val="b"/>
        <c:numFmt formatCode="General" sourceLinked="1"/>
        <c:majorTickMark val="out"/>
        <c:minorTickMark val="none"/>
        <c:tickLblPos val="nextTo"/>
        <c:crossAx val="334280192"/>
        <c:crosses val="autoZero"/>
        <c:auto val="0"/>
        <c:lblAlgn val="ctr"/>
        <c:lblOffset val="100"/>
        <c:noMultiLvlLbl val="0"/>
      </c:catAx>
      <c:valAx>
        <c:axId val="334280192"/>
        <c:scaling>
          <c:orientation val="minMax"/>
          <c:max val="100"/>
          <c:min val="0"/>
        </c:scaling>
        <c:delete val="0"/>
        <c:axPos val="l"/>
        <c:majorGridlines/>
        <c:title>
          <c:tx>
            <c:rich>
              <a:bodyPr rot="-5400000" vert="horz"/>
              <a:lstStyle/>
              <a:p>
                <a:pPr>
                  <a:defRPr>
                    <a:solidFill>
                      <a:sysClr val="windowText" lastClr="000000"/>
                    </a:solidFill>
                  </a:defRPr>
                </a:pPr>
                <a:r>
                  <a:rPr lang="en-GB">
                    <a:solidFill>
                      <a:sysClr val="windowText" lastClr="000000"/>
                    </a:solidFill>
                  </a:rPr>
                  <a:t>Pwynt Canran</a:t>
                </a:r>
              </a:p>
              <a:p>
                <a:pPr>
                  <a:defRPr>
                    <a:solidFill>
                      <a:sysClr val="windowText" lastClr="000000"/>
                    </a:solidFill>
                  </a:defRPr>
                </a:pPr>
                <a:endParaRPr lang="en-GB">
                  <a:solidFill>
                    <a:sysClr val="windowText" lastClr="000000"/>
                  </a:solidFill>
                </a:endParaRPr>
              </a:p>
            </c:rich>
          </c:tx>
          <c:overlay val="0"/>
        </c:title>
        <c:numFmt formatCode="0" sourceLinked="0"/>
        <c:majorTickMark val="out"/>
        <c:minorTickMark val="none"/>
        <c:tickLblPos val="nextTo"/>
        <c:crossAx val="334278656"/>
        <c:crosses val="autoZero"/>
        <c:crossBetween val="between"/>
        <c:majorUnit val="20"/>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895567932057274E-2"/>
          <c:y val="3.6194033203062331E-2"/>
          <c:w val="0.91405176791925402"/>
          <c:h val="0.88213798458566761"/>
        </c:manualLayout>
      </c:layout>
      <c:lineChart>
        <c:grouping val="standard"/>
        <c:varyColors val="0"/>
        <c:ser>
          <c:idx val="0"/>
          <c:order val="0"/>
          <c:tx>
            <c:strRef>
              <c:f>'Siart 1.03'!$B$27</c:f>
              <c:strCache>
                <c:ptCount val="1"/>
                <c:pt idx="0">
                  <c:v>Cymru</c:v>
                </c:pt>
              </c:strCache>
            </c:strRef>
          </c:tx>
          <c:spPr>
            <a:ln>
              <a:solidFill>
                <a:schemeClr val="accent1">
                  <a:lumMod val="40000"/>
                  <a:lumOff val="60000"/>
                </a:schemeClr>
              </a:solidFill>
            </a:ln>
          </c:spPr>
          <c:marker>
            <c:symbol val="none"/>
          </c:marker>
          <c:cat>
            <c:numRef>
              <c:f>'Siart 1.03'!$A$28:$A$41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'Siart 1.03'!$B$28:$B$41</c:f>
              <c:numCache>
                <c:formatCode>General</c:formatCode>
                <c:ptCount val="14"/>
                <c:pt idx="0">
                  <c:v>18.7</c:v>
                </c:pt>
                <c:pt idx="1">
                  <c:v>17.5</c:v>
                </c:pt>
                <c:pt idx="2">
                  <c:v>17</c:v>
                </c:pt>
                <c:pt idx="3">
                  <c:v>18.399999999999999</c:v>
                </c:pt>
                <c:pt idx="4">
                  <c:v>17.3</c:v>
                </c:pt>
                <c:pt idx="5">
                  <c:v>20</c:v>
                </c:pt>
                <c:pt idx="6">
                  <c:v>18.8</c:v>
                </c:pt>
                <c:pt idx="7">
                  <c:v>18.7</c:v>
                </c:pt>
                <c:pt idx="8">
                  <c:v>17.8</c:v>
                </c:pt>
                <c:pt idx="9">
                  <c:v>16.600000000000001</c:v>
                </c:pt>
                <c:pt idx="10">
                  <c:v>14.6</c:v>
                </c:pt>
                <c:pt idx="11">
                  <c:v>13.7</c:v>
                </c:pt>
                <c:pt idx="12">
                  <c:v>13.9</c:v>
                </c:pt>
                <c:pt idx="13">
                  <c:v>12.6</c:v>
                </c:pt>
              </c:numCache>
            </c:numRef>
          </c:val>
          <c:smooth val="0"/>
        </c:ser>
        <c:ser>
          <c:idx val="1"/>
          <c:order val="1"/>
          <c:tx>
            <c:strRef>
              <c:f>'Siart 1.03'!$C$27</c:f>
              <c:strCache>
                <c:ptCount val="1"/>
                <c:pt idx="0">
                  <c:v>DU</c:v>
                </c:pt>
              </c:strCache>
            </c:strRef>
          </c:tx>
          <c:spPr>
            <a:ln>
              <a:solidFill>
                <a:schemeClr val="accent1"/>
              </a:solidFill>
            </a:ln>
          </c:spPr>
          <c:marker>
            <c:symbol val="none"/>
          </c:marker>
          <c:cat>
            <c:numRef>
              <c:f>'Siart 1.03'!$A$28:$A$41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'Siart 1.03'!$C$28:$C$41</c:f>
              <c:numCache>
                <c:formatCode>General</c:formatCode>
                <c:ptCount val="14"/>
                <c:pt idx="0">
                  <c:v>15.7</c:v>
                </c:pt>
                <c:pt idx="1">
                  <c:v>15.6</c:v>
                </c:pt>
                <c:pt idx="2">
                  <c:v>15.7</c:v>
                </c:pt>
                <c:pt idx="3">
                  <c:v>15.5</c:v>
                </c:pt>
                <c:pt idx="4">
                  <c:v>15.8</c:v>
                </c:pt>
                <c:pt idx="5">
                  <c:v>16.5</c:v>
                </c:pt>
                <c:pt idx="6">
                  <c:v>16.600000000000001</c:v>
                </c:pt>
                <c:pt idx="7">
                  <c:v>16.100000000000001</c:v>
                </c:pt>
                <c:pt idx="8">
                  <c:v>15.1</c:v>
                </c:pt>
                <c:pt idx="9">
                  <c:v>14.4</c:v>
                </c:pt>
                <c:pt idx="10">
                  <c:v>13.4</c:v>
                </c:pt>
                <c:pt idx="11">
                  <c:v>12.1</c:v>
                </c:pt>
                <c:pt idx="12">
                  <c:v>11.6</c:v>
                </c:pt>
                <c:pt idx="13">
                  <c:v>10.9</c:v>
                </c:pt>
              </c:numCache>
            </c:numRef>
          </c:val>
          <c:smooth val="0"/>
        </c:ser>
        <c:dLbls>
          <c:showLegendKey val="0"/>
          <c:showVal val="0"/>
          <c:showCatName val="0"/>
          <c:showSerName val="0"/>
          <c:showPercent val="0"/>
          <c:showBubbleSize val="0"/>
        </c:dLbls>
        <c:marker val="1"/>
        <c:smooth val="0"/>
        <c:axId val="326504448"/>
        <c:axId val="326505984"/>
      </c:lineChart>
      <c:catAx>
        <c:axId val="326504448"/>
        <c:scaling>
          <c:orientation val="minMax"/>
        </c:scaling>
        <c:delete val="0"/>
        <c:axPos val="b"/>
        <c:numFmt formatCode="General" sourceLinked="1"/>
        <c:majorTickMark val="out"/>
        <c:minorTickMark val="none"/>
        <c:tickLblPos val="nextTo"/>
        <c:crossAx val="326505984"/>
        <c:crosses val="autoZero"/>
        <c:auto val="1"/>
        <c:lblAlgn val="ctr"/>
        <c:lblOffset val="100"/>
        <c:noMultiLvlLbl val="0"/>
      </c:catAx>
      <c:valAx>
        <c:axId val="326505984"/>
        <c:scaling>
          <c:orientation val="minMax"/>
        </c:scaling>
        <c:delete val="0"/>
        <c:axPos val="l"/>
        <c:majorGridlines>
          <c:spPr>
            <a:ln>
              <a:solidFill>
                <a:srgbClr val="C0C0C0"/>
              </a:solidFill>
            </a:ln>
          </c:spPr>
        </c:majorGridlines>
        <c:title>
          <c:tx>
            <c:rich>
              <a:bodyPr rot="-5400000" vert="horz"/>
              <a:lstStyle/>
              <a:p>
                <a:pPr>
                  <a:defRPr/>
                </a:pPr>
                <a:r>
                  <a:rPr lang="en-GB"/>
                  <a:t>Canran</a:t>
                </a:r>
              </a:p>
            </c:rich>
          </c:tx>
          <c:overlay val="0"/>
        </c:title>
        <c:numFmt formatCode="General" sourceLinked="1"/>
        <c:majorTickMark val="out"/>
        <c:minorTickMark val="none"/>
        <c:tickLblPos val="nextTo"/>
        <c:crossAx val="326504448"/>
        <c:crosses val="autoZero"/>
        <c:crossBetween val="between"/>
      </c:valAx>
      <c:spPr>
        <a:noFill/>
        <a:ln w="3175">
          <a:solidFill>
            <a:schemeClr val="accent1"/>
          </a:solidFill>
        </a:ln>
      </c:spPr>
    </c:plotArea>
    <c:legend>
      <c:legendPos val="r"/>
      <c:layout>
        <c:manualLayout>
          <c:xMode val="edge"/>
          <c:yMode val="edge"/>
          <c:x val="0.77104018095299065"/>
          <c:y val="0.10527164848696598"/>
          <c:w val="0.17803503830313896"/>
          <c:h val="0.1779933912344803"/>
        </c:manualLayout>
      </c:layout>
      <c:overlay val="0"/>
      <c:spPr>
        <a:solidFill>
          <a:srgbClr val="FFFFFF"/>
        </a:solidFill>
      </c:spPr>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423206000178768E-2"/>
          <c:y val="4.5999999999999999E-2"/>
          <c:w val="0.89007662741847671"/>
          <c:h val="0.5857500000000001"/>
        </c:manualLayout>
      </c:layout>
      <c:barChart>
        <c:barDir val="col"/>
        <c:grouping val="clustered"/>
        <c:varyColors val="0"/>
        <c:ser>
          <c:idx val="0"/>
          <c:order val="0"/>
          <c:invertIfNegative val="0"/>
          <c:dLbls>
            <c:numFmt formatCode="#,##0.0" sourceLinked="0"/>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'Siart 4.08'!$A$23:$A$27</c:f>
              <c:strCache>
                <c:ptCount val="5"/>
                <c:pt idx="0">
                  <c:v>Priod/mewn partneriaeth sifil</c:v>
                </c:pt>
                <c:pt idx="1">
                  <c:v>Wedi gwahanu </c:v>
                </c:pt>
                <c:pt idx="2">
                  <c:v>Sengl, hynny yw heb briodi na chofrestru partneriaeth sifil erioed</c:v>
                </c:pt>
                <c:pt idx="3">
                  <c:v>Wedi ysgaru</c:v>
                </c:pt>
                <c:pt idx="4">
                  <c:v>Gweddw</c:v>
                </c:pt>
              </c:strCache>
            </c:strRef>
          </c:cat>
          <c:val>
            <c:numRef>
              <c:f>'Siart 4.08'!$B$23:$B$27</c:f>
              <c:numCache>
                <c:formatCode>0.0</c:formatCode>
                <c:ptCount val="5"/>
                <c:pt idx="0">
                  <c:v>8.2140000000000004</c:v>
                </c:pt>
                <c:pt idx="1">
                  <c:v>7.407</c:v>
                </c:pt>
                <c:pt idx="2">
                  <c:v>7.6470000000000002</c:v>
                </c:pt>
                <c:pt idx="3">
                  <c:v>7.593</c:v>
                </c:pt>
                <c:pt idx="4">
                  <c:v>7.7650000000000006</c:v>
                </c:pt>
              </c:numCache>
            </c:numRef>
          </c:val>
        </c:ser>
        <c:dLbls>
          <c:showLegendKey val="0"/>
          <c:showVal val="0"/>
          <c:showCatName val="0"/>
          <c:showSerName val="0"/>
          <c:showPercent val="0"/>
          <c:showBubbleSize val="0"/>
        </c:dLbls>
        <c:gapWidth val="150"/>
        <c:axId val="334337920"/>
        <c:axId val="334339456"/>
      </c:barChart>
      <c:catAx>
        <c:axId val="334337920"/>
        <c:scaling>
          <c:orientation val="minMax"/>
        </c:scaling>
        <c:delete val="0"/>
        <c:axPos val="b"/>
        <c:numFmt formatCode="General" sourceLinked="1"/>
        <c:majorTickMark val="out"/>
        <c:minorTickMark val="none"/>
        <c:tickLblPos val="nextTo"/>
        <c:crossAx val="334339456"/>
        <c:crosses val="autoZero"/>
        <c:auto val="0"/>
        <c:lblAlgn val="ctr"/>
        <c:lblOffset val="100"/>
        <c:noMultiLvlLbl val="0"/>
      </c:catAx>
      <c:valAx>
        <c:axId val="334339456"/>
        <c:scaling>
          <c:orientation val="minMax"/>
          <c:max val="10"/>
          <c:min val="0"/>
        </c:scaling>
        <c:delete val="0"/>
        <c:axPos val="l"/>
        <c:majorGridlines/>
        <c:title>
          <c:tx>
            <c:rich>
              <a:bodyPr rot="-5400000" vert="horz"/>
              <a:lstStyle/>
              <a:p>
                <a:pPr>
                  <a:defRPr/>
                </a:pPr>
                <a:r>
                  <a:rPr lang="en-GB"/>
                  <a:t>Boddhad cyffredinol</a:t>
                </a:r>
              </a:p>
            </c:rich>
          </c:tx>
          <c:overlay val="0"/>
        </c:title>
        <c:numFmt formatCode="0.0" sourceLinked="1"/>
        <c:majorTickMark val="out"/>
        <c:minorTickMark val="none"/>
        <c:tickLblPos val="nextTo"/>
        <c:crossAx val="334337920"/>
        <c:crosses val="autoZero"/>
        <c:crossBetween val="between"/>
      </c:valAx>
      <c:spPr>
        <a:solidFill>
          <a:srgbClr val="FFFFFF"/>
        </a:solidFill>
        <a:ln>
          <a:solidFill>
            <a:schemeClr val="accent1"/>
          </a:solidFill>
        </a:ln>
      </c:spPr>
    </c:plotArea>
    <c:plotVisOnly val="1"/>
    <c:dispBlanksAs val="gap"/>
    <c:showDLblsOverMax val="1"/>
  </c:chart>
  <c:spPr>
    <a:solidFill>
      <a:srgbClr val="FFFFFF"/>
    </a:solidFill>
    <a:ln>
      <a:noFill/>
    </a:ln>
  </c:spPr>
  <c:txPr>
    <a:bodyPr rot="0" vert="horz"/>
    <a:lstStyle/>
    <a:p>
      <a:pPr>
        <a:defRPr lang="en-US" u="none" baseline="0">
          <a:latin typeface="Arial"/>
          <a:ea typeface="Arial"/>
          <a:cs typeface="Arial"/>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787444321902759"/>
          <c:y val="0.14441217874271475"/>
          <c:w val="0.51702240802961519"/>
          <c:h val="0.66815072574461387"/>
        </c:manualLayout>
      </c:layout>
      <c:barChart>
        <c:barDir val="bar"/>
        <c:grouping val="stacked"/>
        <c:varyColors val="0"/>
        <c:ser>
          <c:idx val="0"/>
          <c:order val="0"/>
          <c:tx>
            <c:strRef>
              <c:f>'Siart 5.01'!$B$26</c:f>
              <c:strCache>
                <c:ptCount val="1"/>
                <c:pt idx="0">
                  <c:v>Cytuno'n gryf</c:v>
                </c:pt>
              </c:strCache>
            </c:strRef>
          </c:tx>
          <c:invertIfNegative val="0"/>
          <c:dLbls>
            <c:txPr>
              <a:bodyPr rot="0" vert="horz"/>
              <a:lstStyle/>
              <a:p>
                <a:pPr algn="ctr">
                  <a:defRPr lang="en-US" b="1" u="non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strRef>
              <c:f>'Siart 5.01'!$A$27:$A$29</c:f>
              <c:strCache>
                <c:ptCount val="3"/>
                <c:pt idx="0">
                  <c:v>Mae pobl yn trin ei gilydd gydag urddas a pharch</c:v>
                </c:pt>
                <c:pt idx="1">
                  <c:v>Mae pobl yr ardal sydd o gefndiroedd gwahanol yn cyd-dynnu'n dda</c:v>
                </c:pt>
                <c:pt idx="2">
                  <c:v>Perthyn i'r ardal leol</c:v>
                </c:pt>
              </c:strCache>
            </c:strRef>
          </c:cat>
          <c:val>
            <c:numRef>
              <c:f>'Siart 5.01'!$B$27:$B$29</c:f>
              <c:numCache>
                <c:formatCode>0</c:formatCode>
                <c:ptCount val="3"/>
                <c:pt idx="0">
                  <c:v>27.29</c:v>
                </c:pt>
                <c:pt idx="1">
                  <c:v>27.14</c:v>
                </c:pt>
                <c:pt idx="2">
                  <c:v>36.79</c:v>
                </c:pt>
              </c:numCache>
            </c:numRef>
          </c:val>
        </c:ser>
        <c:ser>
          <c:idx val="1"/>
          <c:order val="1"/>
          <c:tx>
            <c:strRef>
              <c:f>'Siart 5.01'!$C$26</c:f>
              <c:strCache>
                <c:ptCount val="1"/>
                <c:pt idx="0">
                  <c:v>Tueddu i gytuno</c:v>
                </c:pt>
              </c:strCache>
            </c:strRef>
          </c:tx>
          <c:invertIfNegative val="0"/>
          <c:dLbls>
            <c:txPr>
              <a:bodyPr rot="0" vert="horz"/>
              <a:lstStyle/>
              <a:p>
                <a:pPr algn="ctr">
                  <a:defRPr lang="en-US" b="1" u="non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strRef>
              <c:f>'Siart 5.01'!$A$27:$A$29</c:f>
              <c:strCache>
                <c:ptCount val="3"/>
                <c:pt idx="0">
                  <c:v>Mae pobl yn trin ei gilydd gydag urddas a pharch</c:v>
                </c:pt>
                <c:pt idx="1">
                  <c:v>Mae pobl yr ardal sydd o gefndiroedd gwahanol yn cyd-dynnu'n dda</c:v>
                </c:pt>
                <c:pt idx="2">
                  <c:v>Perthyn i'r ardal leol</c:v>
                </c:pt>
              </c:strCache>
            </c:strRef>
          </c:cat>
          <c:val>
            <c:numRef>
              <c:f>'Siart 5.01'!$C$27:$C$29</c:f>
              <c:numCache>
                <c:formatCode>0</c:formatCode>
                <c:ptCount val="3"/>
                <c:pt idx="0">
                  <c:v>45.5</c:v>
                </c:pt>
                <c:pt idx="1">
                  <c:v>45.18</c:v>
                </c:pt>
                <c:pt idx="2">
                  <c:v>34.840000000000003</c:v>
                </c:pt>
              </c:numCache>
            </c:numRef>
          </c:val>
        </c:ser>
        <c:dLbls>
          <c:showLegendKey val="0"/>
          <c:showVal val="0"/>
          <c:showCatName val="0"/>
          <c:showSerName val="0"/>
          <c:showPercent val="0"/>
          <c:showBubbleSize val="0"/>
        </c:dLbls>
        <c:gapWidth val="150"/>
        <c:overlap val="100"/>
        <c:axId val="334423552"/>
        <c:axId val="334425088"/>
      </c:barChart>
      <c:catAx>
        <c:axId val="334423552"/>
        <c:scaling>
          <c:orientation val="minMax"/>
        </c:scaling>
        <c:delete val="0"/>
        <c:axPos val="l"/>
        <c:numFmt formatCode="General" sourceLinked="1"/>
        <c:majorTickMark val="out"/>
        <c:minorTickMark val="none"/>
        <c:tickLblPos val="nextTo"/>
        <c:txPr>
          <a:bodyPr/>
          <a:lstStyle/>
          <a:p>
            <a:pPr>
              <a:defRPr sz="900"/>
            </a:pPr>
            <a:endParaRPr lang="en-US"/>
          </a:p>
        </c:txPr>
        <c:crossAx val="334425088"/>
        <c:crosses val="autoZero"/>
        <c:auto val="1"/>
        <c:lblAlgn val="ctr"/>
        <c:lblOffset val="100"/>
        <c:noMultiLvlLbl val="0"/>
      </c:catAx>
      <c:valAx>
        <c:axId val="334425088"/>
        <c:scaling>
          <c:orientation val="minMax"/>
        </c:scaling>
        <c:delete val="0"/>
        <c:axPos val="b"/>
        <c:majorGridlines/>
        <c:title>
          <c:tx>
            <c:rich>
              <a:bodyPr rot="0" vert="horz"/>
              <a:lstStyle/>
              <a:p>
                <a:pPr algn="ctr">
                  <a:defRPr/>
                </a:pPr>
                <a:r>
                  <a:rPr lang="en-US" u="none" baseline="0"/>
                  <a:t>Canran</a:t>
                </a:r>
              </a:p>
            </c:rich>
          </c:tx>
          <c:layout>
            <c:manualLayout>
              <c:xMode val="edge"/>
              <c:yMode val="edge"/>
              <c:x val="0.68407030422010262"/>
              <c:y val="0.90461050876732074"/>
            </c:manualLayout>
          </c:layout>
          <c:overlay val="0"/>
          <c:spPr>
            <a:noFill/>
            <a:ln>
              <a:noFill/>
            </a:ln>
          </c:spPr>
        </c:title>
        <c:numFmt formatCode="0" sourceLinked="1"/>
        <c:majorTickMark val="out"/>
        <c:minorTickMark val="none"/>
        <c:tickLblPos val="nextTo"/>
        <c:crossAx val="334423552"/>
        <c:crosses val="autoZero"/>
        <c:crossBetween val="between"/>
      </c:valAx>
      <c:spPr>
        <a:solidFill>
          <a:srgbClr val="FFFFFF"/>
        </a:solidFill>
        <a:ln>
          <a:solidFill>
            <a:schemeClr val="accent1"/>
          </a:solidFill>
        </a:ln>
      </c:spPr>
    </c:plotArea>
    <c:legend>
      <c:legendPos val="t"/>
      <c:overlay val="0"/>
      <c:spPr>
        <a:ln>
          <a:solidFill>
            <a:schemeClr val="accent1"/>
          </a:solidFill>
        </a:ln>
      </c:spPr>
    </c:legend>
    <c:plotVisOnly val="1"/>
    <c:dispBlanksAs val="gap"/>
    <c:showDLblsOverMax val="1"/>
  </c:chart>
  <c:spPr>
    <a:solidFill>
      <a:srgbClr val="FFFFFF"/>
    </a:solidFill>
    <a:ln>
      <a:noFill/>
    </a:ln>
  </c:spPr>
  <c:txPr>
    <a:bodyPr rot="0" vert="horz"/>
    <a:lstStyle/>
    <a:p>
      <a:pPr>
        <a:defRPr lang="en-US" u="none" baseline="0">
          <a:latin typeface="Arial"/>
          <a:ea typeface="Arial"/>
          <a:cs typeface="Arial"/>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'Siart 5.02'!$B$24</c:f>
              <c:strCache>
                <c:ptCount val="1"/>
                <c:pt idx="0">
                  <c:v>Diogel iawn</c:v>
                </c:pt>
              </c:strCache>
            </c:strRef>
          </c:tx>
          <c:invertIfNegative val="0"/>
          <c:dLbls>
            <c:txPr>
              <a:bodyPr rot="0" vert="horz"/>
              <a:lstStyle/>
              <a:p>
                <a:pPr algn="ctr">
                  <a:defRPr lang="en-US" b="1" u="non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strRef>
              <c:f>'Siart 5.02'!$A$25:$A$28</c:f>
              <c:strCache>
                <c:ptCount val="4"/>
                <c:pt idx="0">
                  <c:v>Teithio ar drafnidiaeth gyhoeddus</c:v>
                </c:pt>
                <c:pt idx="1">
                  <c:v>Cerdded yn yr ardal leol</c:v>
                </c:pt>
                <c:pt idx="2">
                  <c:v>Teithio yn y car</c:v>
                </c:pt>
                <c:pt idx="3">
                  <c:v>Yn y cartref</c:v>
                </c:pt>
              </c:strCache>
            </c:strRef>
          </c:cat>
          <c:val>
            <c:numRef>
              <c:f>'Siart 5.02'!$B$25:$B$28</c:f>
              <c:numCache>
                <c:formatCode>0</c:formatCode>
                <c:ptCount val="4"/>
                <c:pt idx="0">
                  <c:v>33.841989985898103</c:v>
                </c:pt>
                <c:pt idx="1">
                  <c:v>41.14</c:v>
                </c:pt>
                <c:pt idx="2">
                  <c:v>73.930000000000007</c:v>
                </c:pt>
                <c:pt idx="3">
                  <c:v>77.55</c:v>
                </c:pt>
              </c:numCache>
            </c:numRef>
          </c:val>
        </c:ser>
        <c:ser>
          <c:idx val="1"/>
          <c:order val="1"/>
          <c:tx>
            <c:strRef>
              <c:f>'Siart 5.02'!$C$24</c:f>
              <c:strCache>
                <c:ptCount val="1"/>
                <c:pt idx="0">
                  <c:v>Gweddol ddiogel</c:v>
                </c:pt>
              </c:strCache>
            </c:strRef>
          </c:tx>
          <c:invertIfNegative val="0"/>
          <c:dLbls>
            <c:txPr>
              <a:bodyPr rot="0" vert="horz"/>
              <a:lstStyle/>
              <a:p>
                <a:pPr algn="ctr">
                  <a:defRPr lang="en-US" b="1" u="non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strRef>
              <c:f>'Siart 5.02'!$A$25:$A$28</c:f>
              <c:strCache>
                <c:ptCount val="4"/>
                <c:pt idx="0">
                  <c:v>Teithio ar drafnidiaeth gyhoeddus</c:v>
                </c:pt>
                <c:pt idx="1">
                  <c:v>Cerdded yn yr ardal leol</c:v>
                </c:pt>
                <c:pt idx="2">
                  <c:v>Teithio yn y car</c:v>
                </c:pt>
                <c:pt idx="3">
                  <c:v>Yn y cartref</c:v>
                </c:pt>
              </c:strCache>
            </c:strRef>
          </c:cat>
          <c:val>
            <c:numRef>
              <c:f>'Siart 5.02'!$C$25:$C$28</c:f>
              <c:numCache>
                <c:formatCode>0</c:formatCode>
                <c:ptCount val="4"/>
                <c:pt idx="0">
                  <c:v>44.986186408187599</c:v>
                </c:pt>
                <c:pt idx="1">
                  <c:v>38.78</c:v>
                </c:pt>
                <c:pt idx="2">
                  <c:v>22.99</c:v>
                </c:pt>
                <c:pt idx="3">
                  <c:v>19.239999999999998</c:v>
                </c:pt>
              </c:numCache>
            </c:numRef>
          </c:val>
        </c:ser>
        <c:dLbls>
          <c:showLegendKey val="0"/>
          <c:showVal val="0"/>
          <c:showCatName val="0"/>
          <c:showSerName val="0"/>
          <c:showPercent val="0"/>
          <c:showBubbleSize val="0"/>
        </c:dLbls>
        <c:gapWidth val="150"/>
        <c:overlap val="100"/>
        <c:axId val="341336832"/>
        <c:axId val="341338368"/>
      </c:barChart>
      <c:catAx>
        <c:axId val="341336832"/>
        <c:scaling>
          <c:orientation val="minMax"/>
        </c:scaling>
        <c:delete val="0"/>
        <c:axPos val="l"/>
        <c:numFmt formatCode="General" sourceLinked="1"/>
        <c:majorTickMark val="out"/>
        <c:minorTickMark val="none"/>
        <c:tickLblPos val="nextTo"/>
        <c:crossAx val="341338368"/>
        <c:crosses val="autoZero"/>
        <c:auto val="1"/>
        <c:lblAlgn val="ctr"/>
        <c:lblOffset val="100"/>
        <c:noMultiLvlLbl val="0"/>
      </c:catAx>
      <c:valAx>
        <c:axId val="341338368"/>
        <c:scaling>
          <c:orientation val="minMax"/>
          <c:max val="100"/>
        </c:scaling>
        <c:delete val="0"/>
        <c:axPos val="b"/>
        <c:majorGridlines/>
        <c:title>
          <c:tx>
            <c:rich>
              <a:bodyPr rot="0" vert="horz"/>
              <a:lstStyle/>
              <a:p>
                <a:pPr algn="ctr">
                  <a:defRPr/>
                </a:pPr>
                <a:r>
                  <a:rPr lang="en-US" u="none" baseline="0"/>
                  <a:t>Canran</a:t>
                </a:r>
              </a:p>
            </c:rich>
          </c:tx>
          <c:layout>
            <c:manualLayout>
              <c:xMode val="edge"/>
              <c:yMode val="edge"/>
              <c:x val="0.61171324505276903"/>
              <c:y val="0.91840796019900495"/>
            </c:manualLayout>
          </c:layout>
          <c:overlay val="0"/>
          <c:spPr>
            <a:noFill/>
            <a:ln>
              <a:noFill/>
            </a:ln>
          </c:spPr>
        </c:title>
        <c:numFmt formatCode="0" sourceLinked="1"/>
        <c:majorTickMark val="out"/>
        <c:minorTickMark val="none"/>
        <c:tickLblPos val="nextTo"/>
        <c:crossAx val="341336832"/>
        <c:crosses val="autoZero"/>
        <c:crossBetween val="between"/>
      </c:valAx>
      <c:spPr>
        <a:solidFill>
          <a:srgbClr val="FFFFFF"/>
        </a:solidFill>
        <a:ln>
          <a:solidFill>
            <a:schemeClr val="accent1"/>
          </a:solidFill>
        </a:ln>
      </c:spPr>
    </c:plotArea>
    <c:legend>
      <c:legendPos val="t"/>
      <c:layout>
        <c:manualLayout>
          <c:xMode val="edge"/>
          <c:yMode val="edge"/>
          <c:x val="0.43373182552504042"/>
          <c:y val="3.5820895522388062E-2"/>
          <c:w val="0.39747963653170171"/>
          <c:h val="6.7913346652563947E-2"/>
        </c:manualLayout>
      </c:layout>
      <c:overlay val="0"/>
      <c:spPr>
        <a:ln>
          <a:solidFill>
            <a:schemeClr val="accent1"/>
          </a:solidFill>
        </a:ln>
      </c:spPr>
    </c:legend>
    <c:plotVisOnly val="1"/>
    <c:dispBlanksAs val="gap"/>
    <c:showDLblsOverMax val="1"/>
  </c:chart>
  <c:spPr>
    <a:solidFill>
      <a:srgbClr val="FFFFFF"/>
    </a:solidFill>
    <a:ln>
      <a:noFill/>
    </a:ln>
  </c:spPr>
  <c:txPr>
    <a:bodyPr rot="0" vert="horz"/>
    <a:lstStyle/>
    <a:p>
      <a:pPr>
        <a:defRPr lang="en-US" u="none" baseline="0">
          <a:latin typeface="Arial"/>
          <a:ea typeface="Arial"/>
          <a:cs typeface="Arial"/>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invertIfNegative val="0"/>
          <c:dLbls>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'Siart 5.03'!$A$23:$A$31</c:f>
              <c:strCache>
                <c:ptCount val="9"/>
                <c:pt idx="0">
                  <c:v>Grŵp / sefydliad pensiynwyr</c:v>
                </c:pt>
                <c:pt idx="1">
                  <c:v>Grŵp amgylcheddol</c:v>
                </c:pt>
                <c:pt idx="2">
                  <c:v>Grŵp tenantiaid / preswylwyr neu warchod cymdogaeth</c:v>
                </c:pt>
                <c:pt idx="3">
                  <c:v>Grŵp celfyddydol (ee drama, cerddoriaeth, celf neu grefft)</c:v>
                </c:pt>
                <c:pt idx="4">
                  <c:v>Clwb neu sefydliad arall</c:v>
                </c:pt>
                <c:pt idx="5">
                  <c:v>Grŵp crefyddol</c:v>
                </c:pt>
                <c:pt idx="6">
                  <c:v>Clwb chwaraeon</c:v>
                </c:pt>
                <c:pt idx="7">
                  <c:v>Ysgol neu grŵp pobl ifanc</c:v>
                </c:pt>
                <c:pt idx="8">
                  <c:v>Sefydliad elusennol</c:v>
                </c:pt>
              </c:strCache>
            </c:strRef>
          </c:cat>
          <c:val>
            <c:numRef>
              <c:f>'Siart 5.03'!$B$23:$B$31</c:f>
              <c:numCache>
                <c:formatCode>0.0</c:formatCode>
                <c:ptCount val="9"/>
                <c:pt idx="0">
                  <c:v>1.2409999999999999</c:v>
                </c:pt>
                <c:pt idx="1">
                  <c:v>1.2569999999999999</c:v>
                </c:pt>
                <c:pt idx="2">
                  <c:v>1.8049999999999999</c:v>
                </c:pt>
                <c:pt idx="3">
                  <c:v>1.9769999999999999</c:v>
                </c:pt>
                <c:pt idx="4">
                  <c:v>4.7409999999999997</c:v>
                </c:pt>
                <c:pt idx="5">
                  <c:v>6.4719999999999995</c:v>
                </c:pt>
                <c:pt idx="6">
                  <c:v>6.952</c:v>
                </c:pt>
                <c:pt idx="7">
                  <c:v>7.1840000000000002</c:v>
                </c:pt>
                <c:pt idx="8">
                  <c:v>8.4529999999999994</c:v>
                </c:pt>
              </c:numCache>
            </c:numRef>
          </c:val>
        </c:ser>
        <c:dLbls>
          <c:showLegendKey val="0"/>
          <c:showVal val="0"/>
          <c:showCatName val="0"/>
          <c:showSerName val="0"/>
          <c:showPercent val="0"/>
          <c:showBubbleSize val="0"/>
        </c:dLbls>
        <c:gapWidth val="75"/>
        <c:axId val="341580800"/>
        <c:axId val="341586688"/>
      </c:barChart>
      <c:catAx>
        <c:axId val="341580800"/>
        <c:scaling>
          <c:orientation val="minMax"/>
        </c:scaling>
        <c:delete val="0"/>
        <c:axPos val="l"/>
        <c:numFmt formatCode="General" sourceLinked="1"/>
        <c:majorTickMark val="out"/>
        <c:minorTickMark val="none"/>
        <c:tickLblPos val="nextTo"/>
        <c:txPr>
          <a:bodyPr/>
          <a:lstStyle/>
          <a:p>
            <a:pPr>
              <a:defRPr sz="900"/>
            </a:pPr>
            <a:endParaRPr lang="en-US"/>
          </a:p>
        </c:txPr>
        <c:crossAx val="341586688"/>
        <c:crosses val="autoZero"/>
        <c:auto val="1"/>
        <c:lblAlgn val="ctr"/>
        <c:lblOffset val="100"/>
        <c:noMultiLvlLbl val="0"/>
      </c:catAx>
      <c:valAx>
        <c:axId val="341586688"/>
        <c:scaling>
          <c:orientation val="minMax"/>
        </c:scaling>
        <c:delete val="0"/>
        <c:axPos val="b"/>
        <c:majorGridlines/>
        <c:title>
          <c:tx>
            <c:rich>
              <a:bodyPr rot="0" vert="horz"/>
              <a:lstStyle/>
              <a:p>
                <a:pPr algn="ctr">
                  <a:defRPr/>
                </a:pPr>
                <a:r>
                  <a:rPr lang="en-US" u="none" baseline="0"/>
                  <a:t>Canran</a:t>
                </a:r>
              </a:p>
            </c:rich>
          </c:tx>
          <c:layout>
            <c:manualLayout>
              <c:xMode val="edge"/>
              <c:yMode val="edge"/>
              <c:x val="0.6780883892403623"/>
              <c:y val="0.91225255625307122"/>
            </c:manualLayout>
          </c:layout>
          <c:overlay val="0"/>
          <c:spPr>
            <a:noFill/>
            <a:ln>
              <a:noFill/>
            </a:ln>
          </c:spPr>
        </c:title>
        <c:numFmt formatCode="0" sourceLinked="0"/>
        <c:majorTickMark val="out"/>
        <c:minorTickMark val="none"/>
        <c:tickLblPos val="nextTo"/>
        <c:crossAx val="341580800"/>
        <c:crosses val="autoZero"/>
        <c:crossBetween val="between"/>
      </c:valAx>
      <c:spPr>
        <a:solidFill>
          <a:srgbClr val="FFFFFF"/>
        </a:solidFill>
        <a:ln>
          <a:solidFill>
            <a:schemeClr val="accent1"/>
          </a:solidFill>
        </a:ln>
      </c:spPr>
    </c:plotArea>
    <c:plotVisOnly val="1"/>
    <c:dispBlanksAs val="gap"/>
    <c:showDLblsOverMax val="1"/>
  </c:chart>
  <c:spPr>
    <a:solidFill>
      <a:srgbClr val="FFFFFF"/>
    </a:solidFill>
    <a:ln>
      <a:noFill/>
    </a:ln>
  </c:spPr>
  <c:txPr>
    <a:bodyPr rot="0" vert="horz"/>
    <a:lstStyle/>
    <a:p>
      <a:pPr>
        <a:defRPr lang="en-US" u="none" baseline="0">
          <a:latin typeface="Arial"/>
          <a:ea typeface="Arial"/>
          <a:cs typeface="Arial"/>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425000000000001"/>
          <c:y val="5.0999999999999997E-2"/>
          <c:w val="0.47125"/>
          <c:h val="0.83299999999999996"/>
        </c:manualLayout>
      </c:layout>
      <c:barChart>
        <c:barDir val="bar"/>
        <c:grouping val="clustered"/>
        <c:varyColors val="0"/>
        <c:ser>
          <c:idx val="0"/>
          <c:order val="0"/>
          <c:invertIfNegative val="0"/>
          <c:dLbls>
            <c:numFmt formatCode="#,##0" sourceLinked="0"/>
            <c:txPr>
              <a:bodyPr rot="0" vert="horz"/>
              <a:lstStyle/>
              <a:p>
                <a:pPr algn="ctr">
                  <a:defRPr lang="en-US" b="1" u="none" baseline="0">
                    <a:solidFill>
                      <a:srgbClr val="FFFFFF"/>
                    </a:solidFill>
                    <a:latin typeface="Arial"/>
                    <a:ea typeface="Arial"/>
                    <a:cs typeface="Arial"/>
                  </a:defRPr>
                </a:pPr>
                <a:endParaRPr lang="en-US"/>
              </a:p>
            </c:txPr>
            <c:dLblPos val="inEnd"/>
            <c:showLegendKey val="0"/>
            <c:showVal val="1"/>
            <c:showCatName val="0"/>
            <c:showSerName val="0"/>
            <c:showPercent val="0"/>
            <c:showBubbleSize val="0"/>
            <c:showLeaderLines val="0"/>
          </c:dLbls>
          <c:cat>
            <c:strRef>
              <c:f>'Siart 5.04'!$A$24:$A$29</c:f>
              <c:strCache>
                <c:ptCount val="6"/>
                <c:pt idx="0">
                  <c:v>Teimlo'n wrthodedig yn aml [ydw]</c:v>
                </c:pt>
                <c:pt idx="1">
                  <c:v>Rwy'n teimlo'n agos at ddigon o bobl [na]</c:v>
                </c:pt>
                <c:pt idx="2">
                  <c:v>Rwy'n profi teimlad cyffredinol o wacter [ydw]</c:v>
                </c:pt>
                <c:pt idx="3">
                  <c:v>Mae digon o bobl y gallaf ddibynnu arnynt pan fo gen i broblemau [na]</c:v>
                </c:pt>
                <c:pt idx="4">
                  <c:v>Rwy'n medru ymddiried yn llwyr mewn nifer o bobl [na]</c:v>
                </c:pt>
                <c:pt idx="5">
                  <c:v>Gweld eisiau cael pobl o gwmpas [ydw]</c:v>
                </c:pt>
              </c:strCache>
            </c:strRef>
          </c:cat>
          <c:val>
            <c:numRef>
              <c:f>'Siart 5.04'!$B$24:$B$29</c:f>
              <c:numCache>
                <c:formatCode>0</c:formatCode>
                <c:ptCount val="6"/>
                <c:pt idx="0">
                  <c:v>7.552427359480621</c:v>
                </c:pt>
                <c:pt idx="1">
                  <c:v>8.2419925726350716</c:v>
                </c:pt>
                <c:pt idx="2">
                  <c:v>10.315336057209709</c:v>
                </c:pt>
                <c:pt idx="3">
                  <c:v>10.306976551295943</c:v>
                </c:pt>
                <c:pt idx="4">
                  <c:v>17.982787901432953</c:v>
                </c:pt>
                <c:pt idx="5">
                  <c:v>20.443063458727025</c:v>
                </c:pt>
              </c:numCache>
            </c:numRef>
          </c:val>
        </c:ser>
        <c:dLbls>
          <c:showLegendKey val="0"/>
          <c:showVal val="0"/>
          <c:showCatName val="0"/>
          <c:showSerName val="0"/>
          <c:showPercent val="0"/>
          <c:showBubbleSize val="0"/>
        </c:dLbls>
        <c:gapWidth val="150"/>
        <c:axId val="341664896"/>
        <c:axId val="341666432"/>
      </c:barChart>
      <c:catAx>
        <c:axId val="341664896"/>
        <c:scaling>
          <c:orientation val="minMax"/>
        </c:scaling>
        <c:delete val="0"/>
        <c:axPos val="l"/>
        <c:numFmt formatCode="General" sourceLinked="1"/>
        <c:majorTickMark val="out"/>
        <c:minorTickMark val="none"/>
        <c:tickLblPos val="nextTo"/>
        <c:crossAx val="341666432"/>
        <c:crosses val="autoZero"/>
        <c:auto val="1"/>
        <c:lblAlgn val="ctr"/>
        <c:lblOffset val="100"/>
        <c:noMultiLvlLbl val="0"/>
      </c:catAx>
      <c:valAx>
        <c:axId val="341666432"/>
        <c:scaling>
          <c:orientation val="minMax"/>
        </c:scaling>
        <c:delete val="0"/>
        <c:axPos val="b"/>
        <c:majorGridlines/>
        <c:title>
          <c:tx>
            <c:rich>
              <a:bodyPr rot="0" vert="horz"/>
              <a:lstStyle/>
              <a:p>
                <a:pPr algn="ctr">
                  <a:defRPr/>
                </a:pPr>
                <a:r>
                  <a:rPr lang="en-US" u="none" baseline="0"/>
                  <a:t>Canran</a:t>
                </a:r>
              </a:p>
            </c:rich>
          </c:tx>
          <c:overlay val="0"/>
          <c:spPr>
            <a:noFill/>
            <a:ln>
              <a:noFill/>
            </a:ln>
          </c:spPr>
        </c:title>
        <c:numFmt formatCode="0" sourceLinked="1"/>
        <c:majorTickMark val="out"/>
        <c:minorTickMark val="none"/>
        <c:tickLblPos val="nextTo"/>
        <c:crossAx val="341664896"/>
        <c:crosses val="autoZero"/>
        <c:crossBetween val="between"/>
      </c:valAx>
      <c:spPr>
        <a:noFill/>
        <a:ln>
          <a:solidFill>
            <a:schemeClr val="accent1"/>
          </a:solidFill>
        </a:ln>
      </c:spPr>
    </c:plotArea>
    <c:plotVisOnly val="1"/>
    <c:dispBlanksAs val="gap"/>
    <c:showDLblsOverMax val="1"/>
  </c:chart>
  <c:spPr>
    <a:solidFill>
      <a:srgbClr val="FFFFFF"/>
    </a:solidFill>
    <a:ln>
      <a:noFill/>
    </a:ln>
  </c:spPr>
  <c:txPr>
    <a:bodyPr rot="0" vert="horz"/>
    <a:lstStyle/>
    <a:p>
      <a:pPr>
        <a:defRPr lang="en-US" u="none" baseline="0">
          <a:latin typeface="Arial"/>
          <a:ea typeface="Arial"/>
          <a:cs typeface="Aria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txPr>
              <a:bodyPr/>
              <a:lstStyle/>
              <a:p>
                <a:pPr>
                  <a:defRPr sz="900" b="1">
                    <a:solidFill>
                      <a:srgbClr val="FFFFFF"/>
                    </a:solidFill>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dLbls>
          <c:cat>
            <c:strRef>
              <c:f>'Siart 5.05'!$A$21:$A$25</c:f>
              <c:strCache>
                <c:ptCount val="5"/>
                <c:pt idx="0">
                  <c:v>Ddim o gwbl</c:v>
                </c:pt>
                <c:pt idx="1">
                  <c:v>Ddim yn aml</c:v>
                </c:pt>
                <c:pt idx="2">
                  <c:v>Rhywfaint o'r amser</c:v>
                </c:pt>
                <c:pt idx="3">
                  <c:v>Yn aml</c:v>
                </c:pt>
                <c:pt idx="4">
                  <c:v>Drwy'r amser</c:v>
                </c:pt>
              </c:strCache>
            </c:strRef>
          </c:cat>
          <c:val>
            <c:numRef>
              <c:f>'Siart 5.05'!$B$21:$B$25</c:f>
              <c:numCache>
                <c:formatCode>0</c:formatCode>
                <c:ptCount val="5"/>
                <c:pt idx="0">
                  <c:v>41</c:v>
                </c:pt>
                <c:pt idx="1">
                  <c:v>27</c:v>
                </c:pt>
                <c:pt idx="2">
                  <c:v>15</c:v>
                </c:pt>
                <c:pt idx="3">
                  <c:v>10</c:v>
                </c:pt>
                <c:pt idx="4">
                  <c:v>7.0000000000000009</c:v>
                </c:pt>
              </c:numCache>
            </c:numRef>
          </c:val>
        </c:ser>
        <c:dLbls>
          <c:showLegendKey val="0"/>
          <c:showVal val="0"/>
          <c:showCatName val="0"/>
          <c:showSerName val="0"/>
          <c:showPercent val="0"/>
          <c:showBubbleSize val="0"/>
        </c:dLbls>
        <c:gapWidth val="150"/>
        <c:axId val="341679104"/>
        <c:axId val="341697280"/>
      </c:barChart>
      <c:catAx>
        <c:axId val="34167910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1697280"/>
        <c:crosses val="autoZero"/>
        <c:auto val="1"/>
        <c:lblAlgn val="ctr"/>
        <c:lblOffset val="100"/>
        <c:noMultiLvlLbl val="0"/>
      </c:catAx>
      <c:valAx>
        <c:axId val="341697280"/>
        <c:scaling>
          <c:orientation val="minMax"/>
        </c:scaling>
        <c:delete val="0"/>
        <c:axPos val="l"/>
        <c:majorGridlines/>
        <c:title>
          <c:tx>
            <c:rich>
              <a:bodyPr rot="-5400000" vert="horz"/>
              <a:lstStyle/>
              <a:p>
                <a:pPr>
                  <a:defRPr/>
                </a:pPr>
                <a:r>
                  <a:rPr lang="en-GB"/>
                  <a:t>Canran</a:t>
                </a:r>
              </a:p>
            </c:rich>
          </c:tx>
          <c:overlay val="0"/>
        </c:title>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1679104"/>
        <c:crosses val="autoZero"/>
        <c:crossBetween val="between"/>
        <c:majorUnit val="10"/>
      </c:valAx>
      <c:spPr>
        <a:solidFill>
          <a:srgbClr val="FFFFFF"/>
        </a:solidFill>
        <a:ln>
          <a:solidFill>
            <a:schemeClr val="accent1"/>
          </a:solidFill>
        </a:ln>
      </c:spPr>
    </c:plotArea>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'Siart 5.06'!$A$22</c:f>
              <c:strCache>
                <c:ptCount val="1"/>
                <c:pt idx="0">
                  <c:v>Oes</c:v>
                </c:pt>
              </c:strCache>
            </c:strRef>
          </c:tx>
          <c:invertIfNegative val="0"/>
          <c:dLbls>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'Siart 5.06'!$B$21:$F$21</c:f>
              <c:strCache>
                <c:ptCount val="5"/>
                <c:pt idx="0">
                  <c:v>Da iawn</c:v>
                </c:pt>
                <c:pt idx="1">
                  <c:v>Da</c:v>
                </c:pt>
                <c:pt idx="2">
                  <c:v>Gweddol</c:v>
                </c:pt>
                <c:pt idx="3">
                  <c:v>Gwael</c:v>
                </c:pt>
                <c:pt idx="4">
                  <c:v>Gwael Iawn</c:v>
                </c:pt>
              </c:strCache>
            </c:strRef>
          </c:cat>
          <c:val>
            <c:numRef>
              <c:f>'Siart 5.06'!$B$22:$F$22</c:f>
              <c:numCache>
                <c:formatCode>0</c:formatCode>
                <c:ptCount val="5"/>
                <c:pt idx="0">
                  <c:v>81.251999999999995</c:v>
                </c:pt>
                <c:pt idx="1">
                  <c:v>79.612000000000009</c:v>
                </c:pt>
                <c:pt idx="2">
                  <c:v>73.512000000000015</c:v>
                </c:pt>
                <c:pt idx="3">
                  <c:v>63.579000000000008</c:v>
                </c:pt>
                <c:pt idx="4">
                  <c:v>57.378000000000007</c:v>
                </c:pt>
              </c:numCache>
            </c:numRef>
          </c:val>
        </c:ser>
        <c:ser>
          <c:idx val="1"/>
          <c:order val="1"/>
          <c:tx>
            <c:strRef>
              <c:f>'Siart 5.06'!$A$23</c:f>
              <c:strCache>
                <c:ptCount val="1"/>
                <c:pt idx="0">
                  <c:v>Nac oes</c:v>
                </c:pt>
              </c:strCache>
            </c:strRef>
          </c:tx>
          <c:invertIfNegative val="0"/>
          <c:dLbls>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'Siart 5.06'!$B$21:$F$21</c:f>
              <c:strCache>
                <c:ptCount val="5"/>
                <c:pt idx="0">
                  <c:v>Da iawn</c:v>
                </c:pt>
                <c:pt idx="1">
                  <c:v>Da</c:v>
                </c:pt>
                <c:pt idx="2">
                  <c:v>Gweddol</c:v>
                </c:pt>
                <c:pt idx="3">
                  <c:v>Gwael</c:v>
                </c:pt>
                <c:pt idx="4">
                  <c:v>Gwael Iawn</c:v>
                </c:pt>
              </c:strCache>
            </c:strRef>
          </c:cat>
          <c:val>
            <c:numRef>
              <c:f>'Siart 5.06'!$B$23:$F$23</c:f>
              <c:numCache>
                <c:formatCode>0</c:formatCode>
                <c:ptCount val="5"/>
                <c:pt idx="0">
                  <c:v>18.748000000000001</c:v>
                </c:pt>
                <c:pt idx="1">
                  <c:v>20.388000000000002</c:v>
                </c:pt>
                <c:pt idx="2">
                  <c:v>26.488</c:v>
                </c:pt>
                <c:pt idx="3">
                  <c:v>36.420999999999999</c:v>
                </c:pt>
                <c:pt idx="4">
                  <c:v>42.622</c:v>
                </c:pt>
              </c:numCache>
            </c:numRef>
          </c:val>
        </c:ser>
        <c:dLbls>
          <c:showLegendKey val="0"/>
          <c:showVal val="0"/>
          <c:showCatName val="0"/>
          <c:showSerName val="0"/>
          <c:showPercent val="0"/>
          <c:showBubbleSize val="0"/>
        </c:dLbls>
        <c:gapWidth val="150"/>
        <c:axId val="342247680"/>
        <c:axId val="342258048"/>
      </c:barChart>
      <c:catAx>
        <c:axId val="342247680"/>
        <c:scaling>
          <c:orientation val="minMax"/>
        </c:scaling>
        <c:delete val="0"/>
        <c:axPos val="b"/>
        <c:title>
          <c:tx>
            <c:rich>
              <a:bodyPr/>
              <a:lstStyle/>
              <a:p>
                <a:pPr>
                  <a:defRPr>
                    <a:solidFill>
                      <a:sysClr val="windowText" lastClr="000000"/>
                    </a:solidFill>
                  </a:defRPr>
                </a:pPr>
                <a:r>
                  <a:rPr lang="en-GB">
                    <a:solidFill>
                      <a:sysClr val="windowText" lastClr="000000"/>
                    </a:solidFill>
                  </a:rPr>
                  <a:t>Iechyd Cyffredinol</a:t>
                </a:r>
              </a:p>
            </c:rich>
          </c:tx>
          <c:layout>
            <c:manualLayout>
              <c:xMode val="edge"/>
              <c:yMode val="edge"/>
              <c:x val="0.39984168265982706"/>
              <c:y val="0.88869975922019562"/>
            </c:manualLayout>
          </c:layout>
          <c:overlay val="0"/>
          <c:spPr>
            <a:noFill/>
          </c:spPr>
        </c:title>
        <c:majorTickMark val="out"/>
        <c:minorTickMark val="none"/>
        <c:tickLblPos val="nextTo"/>
        <c:crossAx val="342258048"/>
        <c:crosses val="autoZero"/>
        <c:auto val="1"/>
        <c:lblAlgn val="ctr"/>
        <c:lblOffset val="100"/>
        <c:noMultiLvlLbl val="0"/>
      </c:catAx>
      <c:valAx>
        <c:axId val="342258048"/>
        <c:scaling>
          <c:orientation val="minMax"/>
        </c:scaling>
        <c:delete val="0"/>
        <c:axPos val="l"/>
        <c:majorGridlines/>
        <c:title>
          <c:tx>
            <c:rich>
              <a:bodyPr rot="-5400000" vert="horz"/>
              <a:lstStyle/>
              <a:p>
                <a:pPr>
                  <a:defRPr>
                    <a:solidFill>
                      <a:sysClr val="windowText" lastClr="000000"/>
                    </a:solidFill>
                  </a:defRPr>
                </a:pPr>
                <a:r>
                  <a:rPr lang="en-GB">
                    <a:solidFill>
                      <a:sysClr val="windowText" lastClr="000000"/>
                    </a:solidFill>
                  </a:rPr>
                  <a:t>Canran</a:t>
                </a:r>
              </a:p>
            </c:rich>
          </c:tx>
          <c:layout>
            <c:manualLayout>
              <c:xMode val="edge"/>
              <c:yMode val="edge"/>
              <c:x val="1.5186028853454821E-2"/>
              <c:y val="0.33050149020528058"/>
            </c:manualLayout>
          </c:layout>
          <c:overlay val="0"/>
        </c:title>
        <c:numFmt formatCode="0" sourceLinked="1"/>
        <c:majorTickMark val="out"/>
        <c:minorTickMark val="none"/>
        <c:tickLblPos val="nextTo"/>
        <c:crossAx val="342247680"/>
        <c:crosses val="autoZero"/>
        <c:crossBetween val="between"/>
      </c:valAx>
      <c:spPr>
        <a:solidFill>
          <a:srgbClr val="FFFFFF"/>
        </a:solidFill>
        <a:ln>
          <a:solidFill>
            <a:schemeClr val="accent1"/>
          </a:solidFill>
        </a:ln>
      </c:spPr>
    </c:plotArea>
    <c:legend>
      <c:legendPos val="t"/>
      <c:overlay val="0"/>
    </c:legend>
    <c:plotVisOnly val="1"/>
    <c:dispBlanksAs val="gap"/>
    <c:showDLblsOverMax val="0"/>
  </c:chart>
  <c:spPr>
    <a:solidFill>
      <a:srgbClr val="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'Siart 5.07'!$A$22</c:f>
              <c:strCache>
                <c:ptCount val="1"/>
                <c:pt idx="0">
                  <c:v>Cymru</c:v>
                </c:pt>
              </c:strCache>
            </c:strRef>
          </c:tx>
          <c:invertIfNegative val="0"/>
          <c:dLbls>
            <c:txPr>
              <a:bodyPr rot="0" vert="horz"/>
              <a:lstStyle/>
              <a:p>
                <a:pPr algn="ctr">
                  <a:defRPr lang="en-US" b="1" u="none" baseline="0">
                    <a:solidFill>
                      <a:srgbClr val="FFFFFF"/>
                    </a:solidFill>
                    <a:latin typeface="Arial"/>
                    <a:ea typeface="Arial"/>
                    <a:cs typeface="Arial"/>
                  </a:defRPr>
                </a:pPr>
                <a:endParaRPr lang="en-US"/>
              </a:p>
            </c:txPr>
            <c:dLblPos val="inEnd"/>
            <c:showLegendKey val="0"/>
            <c:showVal val="1"/>
            <c:showCatName val="0"/>
            <c:showSerName val="0"/>
            <c:showPercent val="0"/>
            <c:showBubbleSize val="0"/>
            <c:showLeaderLines val="0"/>
          </c:dLbls>
          <c:cat>
            <c:strRef>
              <c:f>'Siart 5.07'!$B$21:$E$21</c:f>
              <c:strCache>
                <c:ptCount val="4"/>
                <c:pt idx="0">
                  <c:v>2012-13</c:v>
                </c:pt>
                <c:pt idx="1">
                  <c:v>2013-14</c:v>
                </c:pt>
                <c:pt idx="2">
                  <c:v>2014-15</c:v>
                </c:pt>
                <c:pt idx="3">
                  <c:v>2016-17</c:v>
                </c:pt>
              </c:strCache>
            </c:strRef>
          </c:cat>
          <c:val>
            <c:numRef>
              <c:f>'Siart 5.07'!$B$22:$E$22</c:f>
              <c:numCache>
                <c:formatCode>0</c:formatCode>
                <c:ptCount val="4"/>
                <c:pt idx="0">
                  <c:v>23.919073999999998</c:v>
                </c:pt>
                <c:pt idx="1">
                  <c:v>24.675053999999999</c:v>
                </c:pt>
                <c:pt idx="2">
                  <c:v>20.958991000000001</c:v>
                </c:pt>
                <c:pt idx="3">
                  <c:v>20.32</c:v>
                </c:pt>
              </c:numCache>
            </c:numRef>
          </c:val>
        </c:ser>
        <c:dLbls>
          <c:showLegendKey val="0"/>
          <c:showVal val="0"/>
          <c:showCatName val="0"/>
          <c:showSerName val="0"/>
          <c:showPercent val="0"/>
          <c:showBubbleSize val="0"/>
        </c:dLbls>
        <c:gapWidth val="150"/>
        <c:axId val="342165376"/>
        <c:axId val="342167552"/>
      </c:barChart>
      <c:catAx>
        <c:axId val="342165376"/>
        <c:scaling>
          <c:orientation val="minMax"/>
        </c:scaling>
        <c:delete val="0"/>
        <c:axPos val="b"/>
        <c:title>
          <c:tx>
            <c:rich>
              <a:bodyPr/>
              <a:lstStyle/>
              <a:p>
                <a:pPr>
                  <a:defRPr/>
                </a:pPr>
                <a:r>
                  <a:rPr lang="en-GB"/>
                  <a:t>Blwyddyn</a:t>
                </a:r>
              </a:p>
            </c:rich>
          </c:tx>
          <c:layout>
            <c:manualLayout>
              <c:xMode val="edge"/>
              <c:yMode val="edge"/>
              <c:x val="0.47038090625915496"/>
              <c:y val="0.90687111262460707"/>
            </c:manualLayout>
          </c:layout>
          <c:overlay val="0"/>
        </c:title>
        <c:numFmt formatCode="General" sourceLinked="1"/>
        <c:majorTickMark val="out"/>
        <c:minorTickMark val="none"/>
        <c:tickLblPos val="nextTo"/>
        <c:crossAx val="342167552"/>
        <c:crosses val="autoZero"/>
        <c:auto val="1"/>
        <c:lblAlgn val="ctr"/>
        <c:lblOffset val="100"/>
        <c:noMultiLvlLbl val="0"/>
      </c:catAx>
      <c:valAx>
        <c:axId val="342167552"/>
        <c:scaling>
          <c:orientation val="minMax"/>
        </c:scaling>
        <c:delete val="0"/>
        <c:axPos val="l"/>
        <c:majorGridlines/>
        <c:title>
          <c:tx>
            <c:rich>
              <a:bodyPr rot="-5400000" vert="horz"/>
              <a:lstStyle/>
              <a:p>
                <a:pPr algn="ctr">
                  <a:defRPr/>
                </a:pPr>
                <a:r>
                  <a:rPr lang="en-US" u="none" baseline="0"/>
                  <a:t>Canran</a:t>
                </a:r>
              </a:p>
            </c:rich>
          </c:tx>
          <c:layout>
            <c:manualLayout>
              <c:xMode val="edge"/>
              <c:yMode val="edge"/>
              <c:x val="1.5186028853454821E-2"/>
              <c:y val="0.33722494158652849"/>
            </c:manualLayout>
          </c:layout>
          <c:overlay val="0"/>
          <c:spPr>
            <a:noFill/>
            <a:ln>
              <a:noFill/>
            </a:ln>
          </c:spPr>
        </c:title>
        <c:numFmt formatCode="0" sourceLinked="1"/>
        <c:majorTickMark val="out"/>
        <c:minorTickMark val="none"/>
        <c:tickLblPos val="nextTo"/>
        <c:crossAx val="342165376"/>
        <c:crosses val="autoZero"/>
        <c:crossBetween val="between"/>
      </c:valAx>
      <c:spPr>
        <a:solidFill>
          <a:srgbClr val="FFFFFF"/>
        </a:solidFill>
        <a:ln>
          <a:solidFill>
            <a:schemeClr val="accent1"/>
          </a:solidFill>
        </a:ln>
      </c:spPr>
    </c:plotArea>
    <c:plotVisOnly val="1"/>
    <c:dispBlanksAs val="gap"/>
    <c:showDLblsOverMax val="1"/>
  </c:chart>
  <c:spPr>
    <a:solidFill>
      <a:srgbClr val="FFFFFF"/>
    </a:solidFill>
    <a:ln>
      <a:noFill/>
    </a:ln>
  </c:spPr>
  <c:txPr>
    <a:bodyPr rot="0" vert="horz"/>
    <a:lstStyle/>
    <a:p>
      <a:pPr>
        <a:defRPr lang="en-US" u="none" baseline="0">
          <a:latin typeface="Arial"/>
          <a:ea typeface="Arial"/>
          <a:cs typeface="Arial"/>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508167483053763E-2"/>
          <c:y val="4.8404840484048403E-2"/>
          <c:w val="0.90188773830923863"/>
          <c:h val="0.64207077563580406"/>
        </c:manualLayout>
      </c:layout>
      <c:barChart>
        <c:barDir val="col"/>
        <c:grouping val="clustered"/>
        <c:varyColors val="0"/>
        <c:ser>
          <c:idx val="0"/>
          <c:order val="0"/>
          <c:invertIfNegative val="0"/>
          <c:dLbls>
            <c:dLbl>
              <c:idx val="3"/>
              <c:layout>
                <c:manualLayout>
                  <c:x val="0"/>
                  <c:y val="-6.1746764413069897E-3"/>
                </c:manualLayout>
              </c:layout>
              <c:tx>
                <c:rich>
                  <a:bodyPr/>
                  <a:lstStyle/>
                  <a:p>
                    <a:r>
                      <a:rPr lang="en-US">
                        <a:solidFill>
                          <a:sysClr val="windowText" lastClr="000000"/>
                        </a:solidFill>
                      </a:rPr>
                      <a:t>5</a:t>
                    </a:r>
                  </a:p>
                </c:rich>
              </c:tx>
              <c:dLblPos val="outEnd"/>
              <c:showLegendKey val="0"/>
              <c:showVal val="1"/>
              <c:showCatName val="0"/>
              <c:showSerName val="0"/>
              <c:showPercent val="0"/>
              <c:showBubbleSize val="0"/>
            </c:dLbl>
            <c:dLbl>
              <c:idx val="4"/>
              <c:layout>
                <c:manualLayout>
                  <c:x val="0"/>
                  <c:y val="2.1337677617883129E-3"/>
                </c:manualLayout>
              </c:layout>
              <c:tx>
                <c:rich>
                  <a:bodyPr/>
                  <a:lstStyle/>
                  <a:p>
                    <a:r>
                      <a:rPr lang="en-US">
                        <a:solidFill>
                          <a:sysClr val="windowText" lastClr="000000"/>
                        </a:solidFill>
                      </a:rPr>
                      <a:t>7</a:t>
                    </a:r>
                  </a:p>
                </c:rich>
              </c:tx>
              <c:dLblPos val="outEnd"/>
              <c:showLegendKey val="0"/>
              <c:showVal val="1"/>
              <c:showCatName val="0"/>
              <c:showSerName val="0"/>
              <c:showPercent val="0"/>
              <c:showBubbleSize val="0"/>
            </c:dLbl>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'Siart 6.01'!$A$22:$A$26</c:f>
              <c:strCache>
                <c:ptCount val="5"/>
                <c:pt idx="0">
                  <c:v>Unwaith yr wythnos o leiaf</c:v>
                </c:pt>
                <c:pt idx="1">
                  <c:v>Llai aml nag unwaith yr wythnos, ond o leiaf unwaith y mis</c:v>
                </c:pt>
                <c:pt idx="2">
                  <c:v>Llai aml nag unwaith y mis, ond dim llai na 3 neu 4 gwaith y flwyddyn </c:v>
                </c:pt>
                <c:pt idx="3">
                  <c:v>Dwywaith yn y 12 mis diwethaf</c:v>
                </c:pt>
                <c:pt idx="4">
                  <c:v>Unwaith yn y 12 mis diwethaf</c:v>
                </c:pt>
              </c:strCache>
            </c:strRef>
          </c:cat>
          <c:val>
            <c:numRef>
              <c:f>'Siart 6.01'!$B$22:$B$26</c:f>
              <c:numCache>
                <c:formatCode>0</c:formatCode>
                <c:ptCount val="5"/>
                <c:pt idx="0">
                  <c:v>52.016000000000005</c:v>
                </c:pt>
                <c:pt idx="1">
                  <c:v>18.521999999999998</c:v>
                </c:pt>
                <c:pt idx="2">
                  <c:v>17.201000000000001</c:v>
                </c:pt>
                <c:pt idx="3">
                  <c:v>5.4829999999999997</c:v>
                </c:pt>
                <c:pt idx="4">
                  <c:v>6.7769999999999992</c:v>
                </c:pt>
              </c:numCache>
            </c:numRef>
          </c:val>
        </c:ser>
        <c:dLbls>
          <c:showLegendKey val="0"/>
          <c:showVal val="0"/>
          <c:showCatName val="0"/>
          <c:showSerName val="0"/>
          <c:showPercent val="0"/>
          <c:showBubbleSize val="0"/>
        </c:dLbls>
        <c:gapWidth val="150"/>
        <c:axId val="342223872"/>
        <c:axId val="334488704"/>
      </c:barChart>
      <c:catAx>
        <c:axId val="342223872"/>
        <c:scaling>
          <c:orientation val="minMax"/>
        </c:scaling>
        <c:delete val="0"/>
        <c:axPos val="b"/>
        <c:title>
          <c:tx>
            <c:rich>
              <a:bodyPr/>
              <a:lstStyle/>
              <a:p>
                <a:pPr>
                  <a:defRPr/>
                </a:pPr>
                <a:r>
                  <a:rPr lang="en-US"/>
                  <a:t>Amlder</a:t>
                </a:r>
              </a:p>
            </c:rich>
          </c:tx>
          <c:layout>
            <c:manualLayout>
              <c:xMode val="edge"/>
              <c:yMode val="edge"/>
              <c:x val="0.43448025588441314"/>
              <c:y val="0.93153298941080642"/>
            </c:manualLayout>
          </c:layout>
          <c:overlay val="0"/>
          <c:spPr>
            <a:noFill/>
          </c:spPr>
        </c:title>
        <c:majorTickMark val="out"/>
        <c:minorTickMark val="none"/>
        <c:tickLblPos val="nextTo"/>
        <c:crossAx val="334488704"/>
        <c:crosses val="autoZero"/>
        <c:auto val="1"/>
        <c:lblAlgn val="ctr"/>
        <c:lblOffset val="100"/>
        <c:noMultiLvlLbl val="0"/>
      </c:catAx>
      <c:valAx>
        <c:axId val="334488704"/>
        <c:scaling>
          <c:orientation val="minMax"/>
          <c:max val="100"/>
          <c:min val="0"/>
        </c:scaling>
        <c:delete val="0"/>
        <c:axPos val="l"/>
        <c:majorGridlines/>
        <c:title>
          <c:tx>
            <c:rich>
              <a:bodyPr rot="-5400000" vert="horz"/>
              <a:lstStyle/>
              <a:p>
                <a:pPr>
                  <a:defRPr/>
                </a:pPr>
                <a:r>
                  <a:rPr lang="en-GB"/>
                  <a:t>Canran</a:t>
                </a:r>
              </a:p>
            </c:rich>
          </c:tx>
          <c:layout>
            <c:manualLayout>
              <c:xMode val="edge"/>
              <c:yMode val="edge"/>
              <c:x val="1.2910798122065725E-3"/>
              <c:y val="0.25161553081726856"/>
            </c:manualLayout>
          </c:layout>
          <c:overlay val="0"/>
        </c:title>
        <c:numFmt formatCode="0" sourceLinked="1"/>
        <c:majorTickMark val="out"/>
        <c:minorTickMark val="none"/>
        <c:tickLblPos val="nextTo"/>
        <c:crossAx val="342223872"/>
        <c:crosses val="autoZero"/>
        <c:crossBetween val="between"/>
        <c:majorUnit val="20"/>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508167483053763E-2"/>
          <c:y val="4.8404840484048403E-2"/>
          <c:w val="0.90188773830923863"/>
          <c:h val="0.64207077563580406"/>
        </c:manualLayout>
      </c:layout>
      <c:barChart>
        <c:barDir val="col"/>
        <c:grouping val="clustered"/>
        <c:varyColors val="0"/>
        <c:ser>
          <c:idx val="0"/>
          <c:order val="0"/>
          <c:invertIfNegative val="0"/>
          <c:dLbls>
            <c:dLbl>
              <c:idx val="0"/>
              <c:layout>
                <c:manualLayout>
                  <c:x val="-2.1470746108427268E-3"/>
                  <c:y val="-2.2798805321748657E-2"/>
                </c:manualLayout>
              </c:layout>
              <c:tx>
                <c:rich>
                  <a:bodyPr/>
                  <a:lstStyle/>
                  <a:p>
                    <a:r>
                      <a:rPr lang="en-US">
                        <a:solidFill>
                          <a:sysClr val="windowText" lastClr="000000"/>
                        </a:solidFill>
                      </a:rPr>
                      <a:t>4</a:t>
                    </a:r>
                  </a:p>
                </c:rich>
              </c:tx>
              <c:dLblPos val="outEnd"/>
              <c:showLegendKey val="0"/>
              <c:showVal val="1"/>
              <c:showCatName val="0"/>
              <c:showSerName val="0"/>
              <c:showPercent val="0"/>
              <c:showBubbleSize val="0"/>
            </c:dLbl>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'Siart 6.02'!$A$22:$A$26</c:f>
              <c:strCache>
                <c:ptCount val="5"/>
                <c:pt idx="0">
                  <c:v>Unwaith yr wythnos o leiaf</c:v>
                </c:pt>
                <c:pt idx="1">
                  <c:v>Llai aml nag unwaith yr wythnos, ond o leiaf unwaith y mis</c:v>
                </c:pt>
                <c:pt idx="2">
                  <c:v>Llai aml nag unwaith y mis, ond dim llai na 3 neu 4 gwaith y flwyddyn </c:v>
                </c:pt>
                <c:pt idx="3">
                  <c:v>Dwywaith yn y 12 mis diwethaf</c:v>
                </c:pt>
                <c:pt idx="4">
                  <c:v>Unwaith yn y 12 mis diwethaf</c:v>
                </c:pt>
              </c:strCache>
            </c:strRef>
          </c:cat>
          <c:val>
            <c:numRef>
              <c:f>'Siart 6.02'!$B$22:$B$26</c:f>
              <c:numCache>
                <c:formatCode>0</c:formatCode>
                <c:ptCount val="5"/>
                <c:pt idx="0">
                  <c:v>4.3259999999999996</c:v>
                </c:pt>
                <c:pt idx="1">
                  <c:v>21.41</c:v>
                </c:pt>
                <c:pt idx="2">
                  <c:v>48.898000000000003</c:v>
                </c:pt>
                <c:pt idx="3">
                  <c:v>13.670999999999999</c:v>
                </c:pt>
                <c:pt idx="4">
                  <c:v>11.694000000000001</c:v>
                </c:pt>
              </c:numCache>
            </c:numRef>
          </c:val>
        </c:ser>
        <c:dLbls>
          <c:showLegendKey val="0"/>
          <c:showVal val="0"/>
          <c:showCatName val="0"/>
          <c:showSerName val="0"/>
          <c:showPercent val="0"/>
          <c:showBubbleSize val="0"/>
        </c:dLbls>
        <c:gapWidth val="150"/>
        <c:axId val="326465024"/>
        <c:axId val="326466944"/>
      </c:barChart>
      <c:catAx>
        <c:axId val="326465024"/>
        <c:scaling>
          <c:orientation val="minMax"/>
        </c:scaling>
        <c:delete val="0"/>
        <c:axPos val="b"/>
        <c:title>
          <c:tx>
            <c:rich>
              <a:bodyPr/>
              <a:lstStyle/>
              <a:p>
                <a:pPr>
                  <a:defRPr/>
                </a:pPr>
                <a:r>
                  <a:rPr lang="en-GB"/>
                  <a:t>Amlder</a:t>
                </a:r>
              </a:p>
            </c:rich>
          </c:tx>
          <c:layout>
            <c:manualLayout>
              <c:xMode val="edge"/>
              <c:yMode val="edge"/>
              <c:x val="0.43448025588441314"/>
              <c:y val="0.93153298941080642"/>
            </c:manualLayout>
          </c:layout>
          <c:overlay val="0"/>
          <c:spPr>
            <a:noFill/>
          </c:spPr>
        </c:title>
        <c:majorTickMark val="out"/>
        <c:minorTickMark val="none"/>
        <c:tickLblPos val="nextTo"/>
        <c:crossAx val="326466944"/>
        <c:crosses val="autoZero"/>
        <c:auto val="1"/>
        <c:lblAlgn val="ctr"/>
        <c:lblOffset val="100"/>
        <c:noMultiLvlLbl val="0"/>
      </c:catAx>
      <c:valAx>
        <c:axId val="326466944"/>
        <c:scaling>
          <c:orientation val="minMax"/>
          <c:max val="100"/>
          <c:min val="0"/>
        </c:scaling>
        <c:delete val="0"/>
        <c:axPos val="l"/>
        <c:majorGridlines/>
        <c:title>
          <c:tx>
            <c:rich>
              <a:bodyPr rot="-5400000" vert="horz"/>
              <a:lstStyle/>
              <a:p>
                <a:pPr>
                  <a:defRPr/>
                </a:pPr>
                <a:r>
                  <a:rPr lang="en-GB"/>
                  <a:t>Canran</a:t>
                </a:r>
              </a:p>
            </c:rich>
          </c:tx>
          <c:layout>
            <c:manualLayout>
              <c:xMode val="edge"/>
              <c:yMode val="edge"/>
              <c:x val="1.2910798122065725E-3"/>
              <c:y val="0.25161553081726856"/>
            </c:manualLayout>
          </c:layout>
          <c:overlay val="0"/>
        </c:title>
        <c:numFmt formatCode="0" sourceLinked="1"/>
        <c:majorTickMark val="out"/>
        <c:minorTickMark val="none"/>
        <c:tickLblPos val="nextTo"/>
        <c:crossAx val="326465024"/>
        <c:crosses val="autoZero"/>
        <c:crossBetween val="between"/>
        <c:majorUnit val="20"/>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757354717163426E-2"/>
          <c:y val="2.9755487224420087E-2"/>
          <c:w val="0.90009452039353977"/>
          <c:h val="0.77314460206671498"/>
        </c:manualLayout>
      </c:layout>
      <c:lineChart>
        <c:grouping val="standard"/>
        <c:varyColors val="0"/>
        <c:ser>
          <c:idx val="0"/>
          <c:order val="0"/>
          <c:tx>
            <c:strRef>
              <c:f>'Siart 1.04'!$B$33</c:f>
              <c:strCache>
                <c:ptCount val="1"/>
                <c:pt idx="0">
                  <c:v>Dynion</c:v>
                </c:pt>
              </c:strCache>
            </c:strRef>
          </c:tx>
          <c:marker>
            <c:symbol val="none"/>
          </c:marker>
          <c:cat>
            <c:strRef>
              <c:f>'Siart 1.04'!$A$34:$A$47</c:f>
              <c:strCach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2017(p)</c:v>
                </c:pt>
              </c:strCache>
            </c:strRef>
          </c:cat>
          <c:val>
            <c:numRef>
              <c:f>'Siart 1.04'!$B$34:$B$47</c:f>
              <c:numCache>
                <c:formatCode>0.0</c:formatCode>
                <c:ptCount val="14"/>
                <c:pt idx="0">
                  <c:v>86.876271409179566</c:v>
                </c:pt>
                <c:pt idx="1">
                  <c:v>87.714761606608008</c:v>
                </c:pt>
                <c:pt idx="2">
                  <c:v>88.904301613386409</c:v>
                </c:pt>
                <c:pt idx="3">
                  <c:v>87.042758859406149</c:v>
                </c:pt>
                <c:pt idx="4">
                  <c:v>84.933163392664085</c:v>
                </c:pt>
                <c:pt idx="5">
                  <c:v>85.1261143802177</c:v>
                </c:pt>
                <c:pt idx="6">
                  <c:v>86.307807152205157</c:v>
                </c:pt>
                <c:pt idx="7">
                  <c:v>85.645568155655468</c:v>
                </c:pt>
                <c:pt idx="8">
                  <c:v>87.233880130674933</c:v>
                </c:pt>
                <c:pt idx="9">
                  <c:v>87.52045595520265</c:v>
                </c:pt>
                <c:pt idx="10">
                  <c:v>88.25617125071544</c:v>
                </c:pt>
                <c:pt idx="11">
                  <c:v>88.084901638674538</c:v>
                </c:pt>
                <c:pt idx="12">
                  <c:v>87.169821032379488</c:v>
                </c:pt>
                <c:pt idx="13">
                  <c:v>89.543007093436344</c:v>
                </c:pt>
              </c:numCache>
            </c:numRef>
          </c:val>
          <c:smooth val="0"/>
        </c:ser>
        <c:ser>
          <c:idx val="1"/>
          <c:order val="1"/>
          <c:tx>
            <c:strRef>
              <c:f>'Siart 1.04'!$C$33</c:f>
              <c:strCache>
                <c:ptCount val="1"/>
                <c:pt idx="0">
                  <c:v>Merched</c:v>
                </c:pt>
              </c:strCache>
            </c:strRef>
          </c:tx>
          <c:marker>
            <c:symbol val="none"/>
          </c:marker>
          <c:cat>
            <c:strRef>
              <c:f>'Siart 1.04'!$A$34:$A$47</c:f>
              <c:strCach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2017(p)</c:v>
                </c:pt>
              </c:strCache>
            </c:strRef>
          </c:cat>
          <c:val>
            <c:numRef>
              <c:f>'Siart 1.04'!$C$34:$C$47</c:f>
              <c:numCache>
                <c:formatCode>0.0</c:formatCode>
                <c:ptCount val="14"/>
                <c:pt idx="0">
                  <c:v>90.878971429087272</c:v>
                </c:pt>
                <c:pt idx="1">
                  <c:v>92.578180813615177</c:v>
                </c:pt>
                <c:pt idx="2">
                  <c:v>91.844779012764576</c:v>
                </c:pt>
                <c:pt idx="3">
                  <c:v>89.774247740217547</c:v>
                </c:pt>
                <c:pt idx="4">
                  <c:v>90.352746382338225</c:v>
                </c:pt>
                <c:pt idx="5">
                  <c:v>90.170079848184855</c:v>
                </c:pt>
                <c:pt idx="6">
                  <c:v>90.659430349974855</c:v>
                </c:pt>
                <c:pt idx="7">
                  <c:v>90.055325824124807</c:v>
                </c:pt>
                <c:pt idx="8">
                  <c:v>90.870230649730573</c:v>
                </c:pt>
                <c:pt idx="9">
                  <c:v>90.727973473028129</c:v>
                </c:pt>
                <c:pt idx="10">
                  <c:v>90.21404883023024</c:v>
                </c:pt>
                <c:pt idx="11">
                  <c:v>90.624378375601736</c:v>
                </c:pt>
                <c:pt idx="12">
                  <c:v>91.879535842232428</c:v>
                </c:pt>
                <c:pt idx="13">
                  <c:v>91.431508338144326</c:v>
                </c:pt>
              </c:numCache>
            </c:numRef>
          </c:val>
          <c:smooth val="0"/>
        </c:ser>
        <c:dLbls>
          <c:showLegendKey val="0"/>
          <c:showVal val="0"/>
          <c:showCatName val="0"/>
          <c:showSerName val="0"/>
          <c:showPercent val="0"/>
          <c:showBubbleSize val="0"/>
        </c:dLbls>
        <c:marker val="1"/>
        <c:smooth val="0"/>
        <c:axId val="155904640"/>
        <c:axId val="320889216"/>
      </c:lineChart>
      <c:catAx>
        <c:axId val="155904640"/>
        <c:scaling>
          <c:orientation val="minMax"/>
        </c:scaling>
        <c:delete val="0"/>
        <c:axPos val="b"/>
        <c:majorTickMark val="out"/>
        <c:minorTickMark val="none"/>
        <c:tickLblPos val="nextTo"/>
        <c:txPr>
          <a:bodyPr/>
          <a:lstStyle/>
          <a:p>
            <a:pPr>
              <a:defRPr sz="1200"/>
            </a:pPr>
            <a:endParaRPr lang="en-US"/>
          </a:p>
        </c:txPr>
        <c:crossAx val="320889216"/>
        <c:crosses val="autoZero"/>
        <c:auto val="1"/>
        <c:lblAlgn val="ctr"/>
        <c:lblOffset val="100"/>
        <c:noMultiLvlLbl val="0"/>
      </c:catAx>
      <c:valAx>
        <c:axId val="320889216"/>
        <c:scaling>
          <c:orientation val="minMax"/>
          <c:max val="100"/>
          <c:min val="0"/>
        </c:scaling>
        <c:delete val="0"/>
        <c:axPos val="l"/>
        <c:majorGridlines>
          <c:spPr>
            <a:ln>
              <a:solidFill>
                <a:srgbClr val="C0C0C0"/>
              </a:solidFill>
            </a:ln>
          </c:spPr>
        </c:majorGridlines>
        <c:title>
          <c:tx>
            <c:rich>
              <a:bodyPr rot="-5400000" vert="horz"/>
              <a:lstStyle/>
              <a:p>
                <a:pPr>
                  <a:defRPr sz="1200"/>
                </a:pPr>
                <a:r>
                  <a:rPr lang="en-GB" sz="1200"/>
                  <a:t>Canran</a:t>
                </a:r>
              </a:p>
            </c:rich>
          </c:tx>
          <c:overlay val="0"/>
        </c:title>
        <c:numFmt formatCode="General" sourceLinked="0"/>
        <c:majorTickMark val="out"/>
        <c:minorTickMark val="none"/>
        <c:tickLblPos val="nextTo"/>
        <c:txPr>
          <a:bodyPr/>
          <a:lstStyle/>
          <a:p>
            <a:pPr>
              <a:defRPr sz="1200"/>
            </a:pPr>
            <a:endParaRPr lang="en-US"/>
          </a:p>
        </c:txPr>
        <c:crossAx val="155904640"/>
        <c:crosses val="autoZero"/>
        <c:crossBetween val="between"/>
      </c:valAx>
      <c:spPr>
        <a:noFill/>
        <a:ln>
          <a:solidFill>
            <a:schemeClr val="accent1"/>
          </a:solidFill>
        </a:ln>
      </c:spPr>
    </c:plotArea>
    <c:legend>
      <c:legendPos val="r"/>
      <c:layout>
        <c:manualLayout>
          <c:xMode val="edge"/>
          <c:yMode val="edge"/>
          <c:x val="0.79638652141540944"/>
          <c:y val="0.23981117431109497"/>
          <c:w val="0.17036745406824147"/>
          <c:h val="0.19684143115934083"/>
        </c:manualLayout>
      </c:layout>
      <c:overlay val="0"/>
      <c:spPr>
        <a:solidFill>
          <a:sysClr val="window" lastClr="FFFFFF"/>
        </a:solidFill>
      </c:spPr>
      <c:txPr>
        <a:bodyPr/>
        <a:lstStyle/>
        <a:p>
          <a:pPr>
            <a:defRPr sz="1200"/>
          </a:pPr>
          <a:endParaRPr lang="en-US"/>
        </a:p>
      </c:txPr>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90507436570428"/>
          <c:y val="4.8404840484048403E-2"/>
          <c:w val="0.85353937007874014"/>
          <c:h val="0.77080640781971221"/>
        </c:manualLayout>
      </c:layout>
      <c:barChart>
        <c:barDir val="col"/>
        <c:grouping val="clustered"/>
        <c:varyColors val="0"/>
        <c:ser>
          <c:idx val="0"/>
          <c:order val="0"/>
          <c:invertIfNegative val="0"/>
          <c:dLbls>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'Siart 6.03'!$A$21:$A$25</c:f>
              <c:strCache>
                <c:ptCount val="5"/>
                <c:pt idx="0">
                  <c:v>16 to 24</c:v>
                </c:pt>
                <c:pt idx="1">
                  <c:v>25 to 44</c:v>
                </c:pt>
                <c:pt idx="2">
                  <c:v>45 to 64</c:v>
                </c:pt>
                <c:pt idx="3">
                  <c:v>65 to 74</c:v>
                </c:pt>
                <c:pt idx="4">
                  <c:v>75+</c:v>
                </c:pt>
              </c:strCache>
            </c:strRef>
          </c:cat>
          <c:val>
            <c:numRef>
              <c:f>'Siart 6.03'!$B$21:$B$25</c:f>
              <c:numCache>
                <c:formatCode>0</c:formatCode>
                <c:ptCount val="5"/>
                <c:pt idx="0">
                  <c:v>83</c:v>
                </c:pt>
                <c:pt idx="1">
                  <c:v>83</c:v>
                </c:pt>
                <c:pt idx="2">
                  <c:v>73</c:v>
                </c:pt>
                <c:pt idx="3">
                  <c:v>68</c:v>
                </c:pt>
                <c:pt idx="4">
                  <c:v>57</c:v>
                </c:pt>
              </c:numCache>
            </c:numRef>
          </c:val>
        </c:ser>
        <c:dLbls>
          <c:showLegendKey val="0"/>
          <c:showVal val="0"/>
          <c:showCatName val="0"/>
          <c:showSerName val="0"/>
          <c:showPercent val="0"/>
          <c:showBubbleSize val="0"/>
        </c:dLbls>
        <c:gapWidth val="150"/>
        <c:axId val="343707648"/>
        <c:axId val="343709568"/>
      </c:barChart>
      <c:catAx>
        <c:axId val="343707648"/>
        <c:scaling>
          <c:orientation val="minMax"/>
        </c:scaling>
        <c:delete val="0"/>
        <c:axPos val="b"/>
        <c:title>
          <c:tx>
            <c:rich>
              <a:bodyPr/>
              <a:lstStyle/>
              <a:p>
                <a:pPr>
                  <a:defRPr/>
                </a:pPr>
                <a:r>
                  <a:rPr lang="en-GB"/>
                  <a:t>Grŵp oedran</a:t>
                </a:r>
              </a:p>
            </c:rich>
          </c:tx>
          <c:layout>
            <c:manualLayout>
              <c:xMode val="edge"/>
              <c:yMode val="edge"/>
              <c:x val="0.43448031496063"/>
              <c:y val="0.90394670963159307"/>
            </c:manualLayout>
          </c:layout>
          <c:overlay val="0"/>
        </c:title>
        <c:numFmt formatCode="General" sourceLinked="1"/>
        <c:majorTickMark val="out"/>
        <c:minorTickMark val="none"/>
        <c:tickLblPos val="nextTo"/>
        <c:crossAx val="343709568"/>
        <c:crosses val="autoZero"/>
        <c:auto val="1"/>
        <c:lblAlgn val="ctr"/>
        <c:lblOffset val="100"/>
        <c:noMultiLvlLbl val="0"/>
      </c:catAx>
      <c:valAx>
        <c:axId val="343709568"/>
        <c:scaling>
          <c:orientation val="minMax"/>
          <c:max val="100"/>
          <c:min val="0"/>
        </c:scaling>
        <c:delete val="0"/>
        <c:axPos val="l"/>
        <c:majorGridlines/>
        <c:title>
          <c:tx>
            <c:rich>
              <a:bodyPr rot="-5400000" vert="horz"/>
              <a:lstStyle/>
              <a:p>
                <a:pPr>
                  <a:defRPr/>
                </a:pPr>
                <a:r>
                  <a:rPr lang="en-GB"/>
                  <a:t>Canran</a:t>
                </a:r>
              </a:p>
            </c:rich>
          </c:tx>
          <c:layout>
            <c:manualLayout>
              <c:xMode val="edge"/>
              <c:yMode val="edge"/>
              <c:x val="8.3333333333333332E-3"/>
              <c:y val="0.3205810480586479"/>
            </c:manualLayout>
          </c:layout>
          <c:overlay val="0"/>
        </c:title>
        <c:numFmt formatCode="0" sourceLinked="1"/>
        <c:majorTickMark val="out"/>
        <c:minorTickMark val="none"/>
        <c:tickLblPos val="nextTo"/>
        <c:crossAx val="343707648"/>
        <c:crosses val="autoZero"/>
        <c:crossBetween val="between"/>
        <c:majorUnit val="20"/>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69086062685744"/>
          <c:y val="5.1825792624859535E-2"/>
          <c:w val="0.86177476842632028"/>
          <c:h val="0.76814208799700545"/>
        </c:manualLayout>
      </c:layout>
      <c:lineChart>
        <c:grouping val="standard"/>
        <c:varyColors val="0"/>
        <c:ser>
          <c:idx val="0"/>
          <c:order val="0"/>
          <c:marker>
            <c:symbol val="none"/>
          </c:marker>
          <c:cat>
            <c:numRef>
              <c:f>'Siart 6.04'!$A$20:$A$27</c:f>
              <c:numCache>
                <c:formatCode>General</c:formatCode>
                <c:ptCount val="8"/>
                <c:pt idx="0">
                  <c:v>2010</c:v>
                </c:pt>
                <c:pt idx="1">
                  <c:v>2011</c:v>
                </c:pt>
                <c:pt idx="2">
                  <c:v>2012</c:v>
                </c:pt>
                <c:pt idx="3">
                  <c:v>2013</c:v>
                </c:pt>
                <c:pt idx="4">
                  <c:v>2014</c:v>
                </c:pt>
                <c:pt idx="5">
                  <c:v>2015</c:v>
                </c:pt>
                <c:pt idx="6">
                  <c:v>2016</c:v>
                </c:pt>
                <c:pt idx="7">
                  <c:v>2017</c:v>
                </c:pt>
              </c:numCache>
            </c:numRef>
          </c:cat>
          <c:val>
            <c:numRef>
              <c:f>'Siart 6.04'!$C$20:$C$27</c:f>
              <c:numCache>
                <c:formatCode>General</c:formatCode>
                <c:ptCount val="8"/>
                <c:pt idx="0">
                  <c:v>76</c:v>
                </c:pt>
                <c:pt idx="1">
                  <c:v>80</c:v>
                </c:pt>
                <c:pt idx="2">
                  <c:v>80</c:v>
                </c:pt>
                <c:pt idx="3">
                  <c:v>85</c:v>
                </c:pt>
                <c:pt idx="4">
                  <c:v>86</c:v>
                </c:pt>
                <c:pt idx="5">
                  <c:v>89</c:v>
                </c:pt>
                <c:pt idx="6">
                  <c:v>83</c:v>
                </c:pt>
                <c:pt idx="7">
                  <c:v>87</c:v>
                </c:pt>
              </c:numCache>
            </c:numRef>
          </c:val>
          <c:smooth val="0"/>
        </c:ser>
        <c:dLbls>
          <c:showLegendKey val="0"/>
          <c:showVal val="0"/>
          <c:showCatName val="0"/>
          <c:showSerName val="0"/>
          <c:showPercent val="0"/>
          <c:showBubbleSize val="0"/>
        </c:dLbls>
        <c:marker val="1"/>
        <c:smooth val="0"/>
        <c:axId val="326870912"/>
        <c:axId val="326877184"/>
      </c:lineChart>
      <c:catAx>
        <c:axId val="326870912"/>
        <c:scaling>
          <c:orientation val="minMax"/>
        </c:scaling>
        <c:delete val="0"/>
        <c:axPos val="b"/>
        <c:title>
          <c:tx>
            <c:rich>
              <a:bodyPr rot="0" vert="horz"/>
              <a:lstStyle/>
              <a:p>
                <a:pPr algn="ctr">
                  <a:defRPr/>
                </a:pPr>
                <a:r>
                  <a:rPr lang="en-US" u="none" baseline="0"/>
                  <a:t>Blwyddyn</a:t>
                </a:r>
              </a:p>
            </c:rich>
          </c:tx>
          <c:layout>
            <c:manualLayout>
              <c:xMode val="edge"/>
              <c:yMode val="edge"/>
              <c:x val="0.47124993617043004"/>
              <c:y val="0.89613435975855193"/>
            </c:manualLayout>
          </c:layout>
          <c:overlay val="0"/>
          <c:spPr>
            <a:noFill/>
            <a:ln>
              <a:noFill/>
            </a:ln>
          </c:spPr>
        </c:title>
        <c:numFmt formatCode="General" sourceLinked="1"/>
        <c:majorTickMark val="out"/>
        <c:minorTickMark val="none"/>
        <c:tickLblPos val="nextTo"/>
        <c:crossAx val="326877184"/>
        <c:crosses val="autoZero"/>
        <c:auto val="1"/>
        <c:lblAlgn val="ctr"/>
        <c:lblOffset val="100"/>
        <c:noMultiLvlLbl val="0"/>
      </c:catAx>
      <c:valAx>
        <c:axId val="326877184"/>
        <c:scaling>
          <c:orientation val="minMax"/>
          <c:max val="100"/>
          <c:min val="0"/>
        </c:scaling>
        <c:delete val="0"/>
        <c:axPos val="l"/>
        <c:majorGridlines/>
        <c:title>
          <c:tx>
            <c:rich>
              <a:bodyPr rot="-5400000" vert="horz"/>
              <a:lstStyle/>
              <a:p>
                <a:pPr algn="ctr">
                  <a:defRPr/>
                </a:pPr>
                <a:r>
                  <a:rPr lang="en-US" u="none" baseline="0"/>
                  <a:t>Canran</a:t>
                </a:r>
              </a:p>
            </c:rich>
          </c:tx>
          <c:layout>
            <c:manualLayout>
              <c:xMode val="edge"/>
              <c:yMode val="edge"/>
              <c:x val="1.2970168612191959E-2"/>
              <c:y val="0.32176212146674782"/>
            </c:manualLayout>
          </c:layout>
          <c:overlay val="0"/>
          <c:spPr>
            <a:noFill/>
            <a:ln>
              <a:noFill/>
            </a:ln>
          </c:spPr>
        </c:title>
        <c:numFmt formatCode="General" sourceLinked="1"/>
        <c:majorTickMark val="out"/>
        <c:minorTickMark val="none"/>
        <c:tickLblPos val="nextTo"/>
        <c:crossAx val="326870912"/>
        <c:crosses val="autoZero"/>
        <c:crossBetween val="between"/>
      </c:valAx>
      <c:spPr>
        <a:solidFill>
          <a:srgbClr val="FFFFFF"/>
        </a:solidFill>
        <a:ln>
          <a:solidFill>
            <a:schemeClr val="accent1"/>
          </a:solidFill>
        </a:ln>
      </c:spPr>
    </c:plotArea>
    <c:plotVisOnly val="1"/>
    <c:dispBlanksAs val="gap"/>
    <c:showDLblsOverMax val="1"/>
  </c:chart>
  <c:spPr>
    <a:solidFill>
      <a:srgbClr val="FFFFFF"/>
    </a:solidFill>
    <a:ln>
      <a:noFill/>
    </a:ln>
  </c:spPr>
  <c:txPr>
    <a:bodyPr rot="0" vert="horz"/>
    <a:lstStyle/>
    <a:p>
      <a:pPr>
        <a:defRPr lang="en-US" u="none" baseline="0">
          <a:latin typeface="Arial"/>
          <a:ea typeface="Arial"/>
          <a:cs typeface="Arial"/>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90507436570428"/>
          <c:y val="4.8404840484048403E-2"/>
          <c:w val="0.85353937007874014"/>
          <c:h val="0.6866363486742374"/>
        </c:manualLayout>
      </c:layout>
      <c:barChart>
        <c:barDir val="col"/>
        <c:grouping val="clustered"/>
        <c:varyColors val="0"/>
        <c:ser>
          <c:idx val="0"/>
          <c:order val="0"/>
          <c:invertIfNegative val="0"/>
          <c:dLbls>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'Siart 6.05'!$A$24:$A$27</c:f>
              <c:strCache>
                <c:ptCount val="4"/>
                <c:pt idx="0">
                  <c:v>Llai nag unwaith yr wythnos</c:v>
                </c:pt>
                <c:pt idx="1">
                  <c:v>Tua unwaith yr wythnos</c:v>
                </c:pt>
                <c:pt idx="2">
                  <c:v>Tua dwywaith yr wythnos</c:v>
                </c:pt>
                <c:pt idx="3">
                  <c:v>Tair gwaith yr wythnos neu fwy</c:v>
                </c:pt>
              </c:strCache>
            </c:strRef>
          </c:cat>
          <c:val>
            <c:numRef>
              <c:f>'Siart 6.05'!$B$24:$B$27</c:f>
              <c:numCache>
                <c:formatCode>0</c:formatCode>
                <c:ptCount val="4"/>
                <c:pt idx="0">
                  <c:v>50</c:v>
                </c:pt>
                <c:pt idx="1">
                  <c:v>11</c:v>
                </c:pt>
                <c:pt idx="2">
                  <c:v>7.5600000000000005</c:v>
                </c:pt>
                <c:pt idx="3">
                  <c:v>32</c:v>
                </c:pt>
              </c:numCache>
            </c:numRef>
          </c:val>
        </c:ser>
        <c:dLbls>
          <c:showLegendKey val="0"/>
          <c:showVal val="0"/>
          <c:showCatName val="0"/>
          <c:showSerName val="0"/>
          <c:showPercent val="0"/>
          <c:showBubbleSize val="0"/>
        </c:dLbls>
        <c:gapWidth val="150"/>
        <c:axId val="344027520"/>
        <c:axId val="344029440"/>
      </c:barChart>
      <c:catAx>
        <c:axId val="344027520"/>
        <c:scaling>
          <c:orientation val="minMax"/>
        </c:scaling>
        <c:delete val="0"/>
        <c:axPos val="b"/>
        <c:title>
          <c:tx>
            <c:rich>
              <a:bodyPr rot="0" vert="horz"/>
              <a:lstStyle/>
              <a:p>
                <a:pPr algn="ctr">
                  <a:defRPr/>
                </a:pPr>
                <a:r>
                  <a:rPr lang="en-US" u="none" baseline="0"/>
                  <a:t>Amledd cyfranogaeth</a:t>
                </a:r>
              </a:p>
            </c:rich>
          </c:tx>
          <c:layout>
            <c:manualLayout>
              <c:xMode val="edge"/>
              <c:yMode val="edge"/>
              <c:x val="0.34275"/>
              <c:y val="0.90840258829032505"/>
            </c:manualLayout>
          </c:layout>
          <c:overlay val="0"/>
          <c:spPr>
            <a:noFill/>
            <a:ln>
              <a:noFill/>
            </a:ln>
          </c:spPr>
        </c:title>
        <c:numFmt formatCode="General" sourceLinked="1"/>
        <c:majorTickMark val="out"/>
        <c:minorTickMark val="none"/>
        <c:tickLblPos val="nextTo"/>
        <c:crossAx val="344029440"/>
        <c:crosses val="autoZero"/>
        <c:auto val="1"/>
        <c:lblAlgn val="ctr"/>
        <c:lblOffset val="100"/>
        <c:noMultiLvlLbl val="0"/>
      </c:catAx>
      <c:valAx>
        <c:axId val="344029440"/>
        <c:scaling>
          <c:orientation val="minMax"/>
          <c:max val="75"/>
          <c:min val="0"/>
        </c:scaling>
        <c:delete val="0"/>
        <c:axPos val="l"/>
        <c:majorGridlines/>
        <c:title>
          <c:tx>
            <c:rich>
              <a:bodyPr rot="-5400000" vert="horz"/>
              <a:lstStyle/>
              <a:p>
                <a:pPr algn="ctr">
                  <a:defRPr/>
                </a:pPr>
                <a:r>
                  <a:rPr lang="en-US" u="none" baseline="0"/>
                  <a:t>Canran</a:t>
                </a:r>
              </a:p>
            </c:rich>
          </c:tx>
          <c:layout>
            <c:manualLayout>
              <c:xMode val="edge"/>
              <c:yMode val="edge"/>
              <c:x val="8.3333333333333332E-3"/>
              <c:y val="0.28292196148748733"/>
            </c:manualLayout>
          </c:layout>
          <c:overlay val="0"/>
          <c:spPr>
            <a:noFill/>
            <a:ln>
              <a:noFill/>
            </a:ln>
          </c:spPr>
        </c:title>
        <c:numFmt formatCode="0" sourceLinked="1"/>
        <c:majorTickMark val="out"/>
        <c:minorTickMark val="none"/>
        <c:tickLblPos val="nextTo"/>
        <c:crossAx val="344027520"/>
        <c:crosses val="autoZero"/>
        <c:crossBetween val="between"/>
      </c:valAx>
      <c:spPr>
        <a:solidFill>
          <a:srgbClr val="FFFFFF"/>
        </a:solidFill>
        <a:ln>
          <a:solidFill>
            <a:schemeClr val="accent1"/>
          </a:solidFill>
        </a:ln>
      </c:spPr>
    </c:plotArea>
    <c:plotVisOnly val="1"/>
    <c:dispBlanksAs val="gap"/>
    <c:showDLblsOverMax val="1"/>
  </c:chart>
  <c:spPr>
    <a:solidFill>
      <a:srgbClr val="FFFFFF"/>
    </a:solidFill>
    <a:ln>
      <a:noFill/>
    </a:ln>
  </c:spPr>
  <c:txPr>
    <a:bodyPr rot="0" vert="horz"/>
    <a:lstStyle/>
    <a:p>
      <a:pPr>
        <a:defRPr lang="en-US" u="none" baseline="0">
          <a:latin typeface="Arial"/>
          <a:ea typeface="Arial"/>
          <a:cs typeface="Arial"/>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2110353675670059"/>
          <c:y val="4.6049181316756067E-2"/>
          <c:w val="0.85365263077055131"/>
          <c:h val="0.76591622213439436"/>
        </c:manualLayout>
      </c:layout>
      <c:lineChart>
        <c:grouping val="standard"/>
        <c:varyColors val="0"/>
        <c:ser>
          <c:idx val="1"/>
          <c:order val="0"/>
          <c:tx>
            <c:strRef>
              <c:f>'Siart 6.06'!$F$20</c:f>
              <c:strCache>
                <c:ptCount val="1"/>
                <c:pt idx="0">
                  <c:v>Canran sy'n gallu siarad Cymraeg</c:v>
                </c:pt>
              </c:strCache>
            </c:strRef>
          </c:tx>
          <c:spPr>
            <a:ln>
              <a:solidFill>
                <a:schemeClr val="tx2"/>
              </a:solidFill>
            </a:ln>
          </c:spPr>
          <c:marker>
            <c:symbol val="none"/>
          </c:marker>
          <c:dPt>
            <c:idx val="0"/>
            <c:bubble3D val="0"/>
            <c:spPr>
              <a:ln>
                <a:solidFill>
                  <a:schemeClr val="tx2"/>
                </a:solidFill>
              </a:ln>
            </c:spPr>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cat>
            <c:numRef>
              <c:f>'Siart 6.06'!$A$21:$A$31</c:f>
              <c:numCache>
                <c:formatCode>General</c:formatCode>
                <c:ptCount val="11"/>
                <c:pt idx="0">
                  <c:v>1911</c:v>
                </c:pt>
                <c:pt idx="1">
                  <c:v>1921</c:v>
                </c:pt>
                <c:pt idx="2">
                  <c:v>1931</c:v>
                </c:pt>
                <c:pt idx="3">
                  <c:v>1941</c:v>
                </c:pt>
                <c:pt idx="4">
                  <c:v>1951</c:v>
                </c:pt>
                <c:pt idx="5">
                  <c:v>1961</c:v>
                </c:pt>
                <c:pt idx="6">
                  <c:v>1971</c:v>
                </c:pt>
                <c:pt idx="7">
                  <c:v>1981</c:v>
                </c:pt>
                <c:pt idx="8">
                  <c:v>1991</c:v>
                </c:pt>
                <c:pt idx="9">
                  <c:v>2001</c:v>
                </c:pt>
                <c:pt idx="10">
                  <c:v>2011</c:v>
                </c:pt>
              </c:numCache>
            </c:numRef>
          </c:cat>
          <c:val>
            <c:numRef>
              <c:f>'Siart 6.06'!$F$21:$F$31</c:f>
              <c:numCache>
                <c:formatCode>0.0</c:formatCode>
                <c:ptCount val="11"/>
                <c:pt idx="0">
                  <c:v>43.5</c:v>
                </c:pt>
                <c:pt idx="1">
                  <c:v>37.1</c:v>
                </c:pt>
                <c:pt idx="2">
                  <c:v>36.799999999999997</c:v>
                </c:pt>
                <c:pt idx="4">
                  <c:v>28.9</c:v>
                </c:pt>
                <c:pt idx="5">
                  <c:v>26</c:v>
                </c:pt>
                <c:pt idx="6">
                  <c:v>20.8</c:v>
                </c:pt>
                <c:pt idx="7">
                  <c:v>19</c:v>
                </c:pt>
                <c:pt idx="8">
                  <c:v>18.7</c:v>
                </c:pt>
                <c:pt idx="9">
                  <c:v>20.8</c:v>
                </c:pt>
                <c:pt idx="10">
                  <c:v>19</c:v>
                </c:pt>
              </c:numCache>
            </c:numRef>
          </c:val>
          <c:smooth val="0"/>
        </c:ser>
        <c:dLbls>
          <c:showLegendKey val="0"/>
          <c:showVal val="0"/>
          <c:showCatName val="0"/>
          <c:showSerName val="0"/>
          <c:showPercent val="0"/>
          <c:showBubbleSize val="0"/>
        </c:dLbls>
        <c:marker val="1"/>
        <c:smooth val="0"/>
        <c:axId val="343755392"/>
        <c:axId val="343765760"/>
      </c:lineChart>
      <c:catAx>
        <c:axId val="343755392"/>
        <c:scaling>
          <c:orientation val="minMax"/>
        </c:scaling>
        <c:delete val="0"/>
        <c:axPos val="b"/>
        <c:title>
          <c:tx>
            <c:rich>
              <a:bodyPr rot="0" vert="horz"/>
              <a:lstStyle/>
              <a:p>
                <a:pPr algn="ctr">
                  <a:defRPr baseline="0">
                    <a:latin typeface="Arial" panose="020B0604020202020204" pitchFamily="34" charset="0"/>
                  </a:defRPr>
                </a:pPr>
                <a:r>
                  <a:rPr lang="en-US" u="none" baseline="0">
                    <a:latin typeface="Arial" panose="020B0604020202020204" pitchFamily="34" charset="0"/>
                  </a:rPr>
                  <a:t>Blwyddyn</a:t>
                </a:r>
              </a:p>
            </c:rich>
          </c:tx>
          <c:layout>
            <c:manualLayout>
              <c:xMode val="edge"/>
              <c:yMode val="edge"/>
              <c:x val="0.48685125202723156"/>
              <c:y val="0.91122957247439029"/>
            </c:manualLayout>
          </c:layout>
          <c:overlay val="0"/>
          <c:spPr>
            <a:noFill/>
            <a:ln>
              <a:noFill/>
            </a:ln>
          </c:spPr>
        </c:title>
        <c:numFmt formatCode="General" sourceLinked="1"/>
        <c:majorTickMark val="out"/>
        <c:minorTickMark val="none"/>
        <c:tickLblPos val="nextTo"/>
        <c:txPr>
          <a:bodyPr/>
          <a:lstStyle/>
          <a:p>
            <a:pPr>
              <a:defRPr baseline="0">
                <a:latin typeface="Arial" panose="020B0604020202020204" pitchFamily="34" charset="0"/>
              </a:defRPr>
            </a:pPr>
            <a:endParaRPr lang="en-US"/>
          </a:p>
        </c:txPr>
        <c:crossAx val="343765760"/>
        <c:crosses val="autoZero"/>
        <c:auto val="1"/>
        <c:lblAlgn val="ctr"/>
        <c:lblOffset val="100"/>
        <c:noMultiLvlLbl val="0"/>
      </c:catAx>
      <c:valAx>
        <c:axId val="343765760"/>
        <c:scaling>
          <c:orientation val="minMax"/>
        </c:scaling>
        <c:delete val="0"/>
        <c:axPos val="l"/>
        <c:majorGridlines/>
        <c:title>
          <c:tx>
            <c:rich>
              <a:bodyPr rot="-5400000" vert="horz"/>
              <a:lstStyle/>
              <a:p>
                <a:pPr algn="ctr">
                  <a:defRPr baseline="0">
                    <a:latin typeface="Arial" panose="020B0604020202020204" pitchFamily="34" charset="0"/>
                  </a:defRPr>
                </a:pPr>
                <a:r>
                  <a:rPr lang="en-US" u="none" baseline="0">
                    <a:latin typeface="Arial" panose="020B0604020202020204" pitchFamily="34" charset="0"/>
                  </a:rPr>
                  <a:t>Canran</a:t>
                </a:r>
              </a:p>
            </c:rich>
          </c:tx>
          <c:layout>
            <c:manualLayout>
              <c:xMode val="edge"/>
              <c:yMode val="edge"/>
              <c:x val="1.1474469305794608E-2"/>
              <c:y val="0.35480515131128093"/>
            </c:manualLayout>
          </c:layout>
          <c:overlay val="0"/>
          <c:spPr>
            <a:noFill/>
            <a:ln>
              <a:noFill/>
            </a:ln>
          </c:spPr>
        </c:title>
        <c:numFmt formatCode="0" sourceLinked="0"/>
        <c:majorTickMark val="out"/>
        <c:minorTickMark val="none"/>
        <c:tickLblPos val="nextTo"/>
        <c:txPr>
          <a:bodyPr/>
          <a:lstStyle/>
          <a:p>
            <a:pPr>
              <a:defRPr baseline="0">
                <a:latin typeface="Arial" panose="020B0604020202020204" pitchFamily="34" charset="0"/>
              </a:defRPr>
            </a:pPr>
            <a:endParaRPr lang="en-US"/>
          </a:p>
        </c:txPr>
        <c:crossAx val="343755392"/>
        <c:crosses val="autoZero"/>
        <c:crossBetween val="between"/>
      </c:valAx>
      <c:spPr>
        <a:solidFill>
          <a:srgbClr val="FFFFFF"/>
        </a:solidFill>
        <a:ln>
          <a:solidFill>
            <a:schemeClr val="accent1"/>
          </a:solidFill>
        </a:ln>
      </c:spPr>
    </c:plotArea>
    <c:plotVisOnly val="1"/>
    <c:dispBlanksAs val="gap"/>
    <c:showDLblsOverMax val="1"/>
  </c:chart>
  <c:spPr>
    <a:solidFill>
      <a:srgbClr val="FFFFFF"/>
    </a:solidFill>
    <a:ln>
      <a:noFill/>
    </a:ln>
  </c:spPr>
  <c:txPr>
    <a:bodyPr rot="0" vert="horz"/>
    <a:lstStyle/>
    <a:p>
      <a:pPr>
        <a:defRPr lang="en-US" u="none" baseline="0"/>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2627438462084131"/>
          <c:y val="3.767660289552769E-2"/>
          <c:w val="0.8512030928566362"/>
          <c:h val="0.66736075561531361"/>
        </c:manualLayout>
      </c:layout>
      <c:lineChart>
        <c:grouping val="standard"/>
        <c:varyColors val="0"/>
        <c:ser>
          <c:idx val="1"/>
          <c:order val="0"/>
          <c:tx>
            <c:strRef>
              <c:f>'Siart 6.07'!$F$22</c:f>
              <c:strCache>
                <c:ptCount val="1"/>
                <c:pt idx="0">
                  <c:v>Canran sy'n siarad Cymraeg gartref</c:v>
                </c:pt>
              </c:strCache>
            </c:strRef>
          </c:tx>
          <c:spPr>
            <a:ln>
              <a:solidFill>
                <a:schemeClr val="tx2"/>
              </a:solidFill>
            </a:ln>
          </c:spPr>
          <c:marker>
            <c:symbol val="none"/>
          </c:marker>
          <c:cat>
            <c:strRef>
              <c:f>'Siart 6.07'!$A$23:$A$34</c:f>
              <c:strCache>
                <c:ptCount val="12"/>
                <c:pt idx="0">
                  <c:v>2006/07 </c:v>
                </c:pt>
                <c:pt idx="1">
                  <c:v>2007/08 </c:v>
                </c:pt>
                <c:pt idx="2">
                  <c:v>2008/09 </c:v>
                </c:pt>
                <c:pt idx="3">
                  <c:v>2009/10 </c:v>
                </c:pt>
                <c:pt idx="4">
                  <c:v>2010/11 </c:v>
                </c:pt>
                <c:pt idx="5">
                  <c:v>2011/12 </c:v>
                </c:pt>
                <c:pt idx="6">
                  <c:v>2012/13 </c:v>
                </c:pt>
                <c:pt idx="7">
                  <c:v>2013/14 </c:v>
                </c:pt>
                <c:pt idx="8">
                  <c:v>2014/15 </c:v>
                </c:pt>
                <c:pt idx="9">
                  <c:v>2015/16 </c:v>
                </c:pt>
                <c:pt idx="10">
                  <c:v>2016/17 </c:v>
                </c:pt>
                <c:pt idx="11">
                  <c:v>2017/18</c:v>
                </c:pt>
              </c:strCache>
            </c:strRef>
          </c:cat>
          <c:val>
            <c:numRef>
              <c:f>'Siart 6.07'!$F$23:$F$34</c:f>
              <c:numCache>
                <c:formatCode>0.0</c:formatCode>
                <c:ptCount val="12"/>
                <c:pt idx="0">
                  <c:v>10.479096335466798</c:v>
                </c:pt>
                <c:pt idx="1">
                  <c:v>10.646207855473488</c:v>
                </c:pt>
                <c:pt idx="2">
                  <c:v>10.455784865540963</c:v>
                </c:pt>
                <c:pt idx="3">
                  <c:v>10.391457097322514</c:v>
                </c:pt>
                <c:pt idx="4">
                  <c:v>10.373875089763635</c:v>
                </c:pt>
                <c:pt idx="5">
                  <c:v>10.387993637180996</c:v>
                </c:pt>
                <c:pt idx="6">
                  <c:v>10.463365867842816</c:v>
                </c:pt>
                <c:pt idx="7">
                  <c:v>10.568207852919295</c:v>
                </c:pt>
                <c:pt idx="8">
                  <c:v>10.485364854524516</c:v>
                </c:pt>
                <c:pt idx="9">
                  <c:v>10.450246419517969</c:v>
                </c:pt>
                <c:pt idx="10">
                  <c:v>10.400279043762167</c:v>
                </c:pt>
                <c:pt idx="11">
                  <c:v>10.47390644334171</c:v>
                </c:pt>
              </c:numCache>
            </c:numRef>
          </c:val>
          <c:smooth val="0"/>
        </c:ser>
        <c:dLbls>
          <c:showLegendKey val="0"/>
          <c:showVal val="0"/>
          <c:showCatName val="0"/>
          <c:showSerName val="0"/>
          <c:showPercent val="0"/>
          <c:showBubbleSize val="0"/>
        </c:dLbls>
        <c:marker val="1"/>
        <c:smooth val="0"/>
        <c:axId val="344134400"/>
        <c:axId val="344136320"/>
      </c:lineChart>
      <c:catAx>
        <c:axId val="344134400"/>
        <c:scaling>
          <c:orientation val="minMax"/>
        </c:scaling>
        <c:delete val="0"/>
        <c:axPos val="b"/>
        <c:title>
          <c:tx>
            <c:rich>
              <a:bodyPr/>
              <a:lstStyle/>
              <a:p>
                <a:pPr>
                  <a:defRPr baseline="0">
                    <a:latin typeface="Arial" panose="020B0604020202020204" pitchFamily="34" charset="0"/>
                  </a:defRPr>
                </a:pPr>
                <a:r>
                  <a:rPr lang="en-GB" baseline="0">
                    <a:latin typeface="Arial" panose="020B0604020202020204" pitchFamily="34" charset="0"/>
                  </a:rPr>
                  <a:t>Blwyddyn</a:t>
                </a:r>
              </a:p>
            </c:rich>
          </c:tx>
          <c:layout>
            <c:manualLayout>
              <c:xMode val="edge"/>
              <c:yMode val="edge"/>
              <c:x val="0.50503241311703506"/>
              <c:y val="0.91836736039302336"/>
            </c:manualLayout>
          </c:layout>
          <c:overlay val="0"/>
        </c:title>
        <c:numFmt formatCode="General" sourceLinked="1"/>
        <c:majorTickMark val="out"/>
        <c:minorTickMark val="none"/>
        <c:tickLblPos val="nextTo"/>
        <c:txPr>
          <a:bodyPr/>
          <a:lstStyle/>
          <a:p>
            <a:pPr>
              <a:defRPr baseline="0">
                <a:latin typeface="Arial" panose="020B0604020202020204" pitchFamily="34" charset="0"/>
              </a:defRPr>
            </a:pPr>
            <a:endParaRPr lang="en-US"/>
          </a:p>
        </c:txPr>
        <c:crossAx val="344136320"/>
        <c:crosses val="autoZero"/>
        <c:auto val="1"/>
        <c:lblAlgn val="ctr"/>
        <c:lblOffset val="100"/>
        <c:noMultiLvlLbl val="0"/>
      </c:catAx>
      <c:valAx>
        <c:axId val="344136320"/>
        <c:scaling>
          <c:orientation val="minMax"/>
          <c:min val="0"/>
        </c:scaling>
        <c:delete val="0"/>
        <c:axPos val="l"/>
        <c:majorGridlines/>
        <c:title>
          <c:tx>
            <c:rich>
              <a:bodyPr rot="-5400000" vert="horz"/>
              <a:lstStyle/>
              <a:p>
                <a:pPr>
                  <a:defRPr baseline="0">
                    <a:latin typeface="Arial" panose="020B0604020202020204" pitchFamily="34" charset="0"/>
                  </a:defRPr>
                </a:pPr>
                <a:r>
                  <a:rPr lang="en-GB" baseline="0">
                    <a:latin typeface="Arial" panose="020B0604020202020204" pitchFamily="34" charset="0"/>
                  </a:rPr>
                  <a:t>Canran</a:t>
                </a:r>
              </a:p>
            </c:rich>
          </c:tx>
          <c:layout>
            <c:manualLayout>
              <c:xMode val="edge"/>
              <c:yMode val="edge"/>
              <c:x val="9.1795754446356848E-3"/>
              <c:y val="0.30508258361947882"/>
            </c:manualLayout>
          </c:layout>
          <c:overlay val="0"/>
        </c:title>
        <c:numFmt formatCode="0" sourceLinked="0"/>
        <c:majorTickMark val="out"/>
        <c:minorTickMark val="none"/>
        <c:tickLblPos val="nextTo"/>
        <c:txPr>
          <a:bodyPr/>
          <a:lstStyle/>
          <a:p>
            <a:pPr>
              <a:defRPr baseline="0">
                <a:latin typeface="Arial" panose="020B0604020202020204" pitchFamily="34" charset="0"/>
              </a:defRPr>
            </a:pPr>
            <a:endParaRPr lang="en-US"/>
          </a:p>
        </c:txPr>
        <c:crossAx val="344134400"/>
        <c:crosses val="autoZero"/>
        <c:crossBetween val="between"/>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088461164576646E-2"/>
          <c:y val="5.0749711649365627E-2"/>
          <c:w val="0.87475104500826284"/>
          <c:h val="0.74527459154110931"/>
        </c:manualLayout>
      </c:layout>
      <c:lineChart>
        <c:grouping val="standard"/>
        <c:varyColors val="0"/>
        <c:ser>
          <c:idx val="0"/>
          <c:order val="0"/>
          <c:marker>
            <c:symbol val="none"/>
          </c:marker>
          <c:cat>
            <c:numRef>
              <c:f>'Siart 1.05'!$A$23:$A$32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'Siart 1.05'!$B$23:$B$32</c:f>
              <c:numCache>
                <c:formatCode>General</c:formatCode>
                <c:ptCount val="10"/>
                <c:pt idx="0">
                  <c:v>27.9</c:v>
                </c:pt>
                <c:pt idx="1">
                  <c:v>29.2</c:v>
                </c:pt>
                <c:pt idx="2">
                  <c:v>30.2</c:v>
                </c:pt>
                <c:pt idx="3" formatCode="0.0">
                  <c:v>31</c:v>
                </c:pt>
                <c:pt idx="4">
                  <c:v>32.1</c:v>
                </c:pt>
                <c:pt idx="5">
                  <c:v>33.200000000000003</c:v>
                </c:pt>
                <c:pt idx="6">
                  <c:v>35.200000000000003</c:v>
                </c:pt>
                <c:pt idx="7">
                  <c:v>35.799999999999997</c:v>
                </c:pt>
                <c:pt idx="8">
                  <c:v>37.299999999999997</c:v>
                </c:pt>
                <c:pt idx="9">
                  <c:v>37.4</c:v>
                </c:pt>
              </c:numCache>
            </c:numRef>
          </c:val>
          <c:smooth val="0"/>
        </c:ser>
        <c:dLbls>
          <c:showLegendKey val="0"/>
          <c:showVal val="0"/>
          <c:showCatName val="0"/>
          <c:showSerName val="0"/>
          <c:showPercent val="0"/>
          <c:showBubbleSize val="0"/>
        </c:dLbls>
        <c:marker val="1"/>
        <c:smooth val="0"/>
        <c:axId val="326371968"/>
        <c:axId val="326382336"/>
      </c:lineChart>
      <c:catAx>
        <c:axId val="326371968"/>
        <c:scaling>
          <c:orientation val="minMax"/>
        </c:scaling>
        <c:delete val="0"/>
        <c:axPos val="b"/>
        <c:title>
          <c:tx>
            <c:rich>
              <a:bodyPr rot="0" vert="horz"/>
              <a:lstStyle/>
              <a:p>
                <a:pPr algn="ctr">
                  <a:defRPr/>
                </a:pPr>
                <a:r>
                  <a:rPr lang="en-US" u="none" baseline="0"/>
                  <a:t>Blwyddyn</a:t>
                </a:r>
              </a:p>
            </c:rich>
          </c:tx>
          <c:layout>
            <c:manualLayout>
              <c:xMode val="edge"/>
              <c:yMode val="edge"/>
              <c:x val="0.46974783707592105"/>
              <c:y val="0.91003460207612452"/>
            </c:manualLayout>
          </c:layout>
          <c:overlay val="0"/>
          <c:spPr>
            <a:noFill/>
            <a:ln>
              <a:noFill/>
            </a:ln>
          </c:spPr>
        </c:title>
        <c:numFmt formatCode="General" sourceLinked="1"/>
        <c:majorTickMark val="out"/>
        <c:minorTickMark val="none"/>
        <c:tickLblPos val="nextTo"/>
        <c:crossAx val="326382336"/>
        <c:crosses val="autoZero"/>
        <c:auto val="1"/>
        <c:lblAlgn val="ctr"/>
        <c:lblOffset val="100"/>
        <c:noMultiLvlLbl val="0"/>
      </c:catAx>
      <c:valAx>
        <c:axId val="326382336"/>
        <c:scaling>
          <c:orientation val="minMax"/>
        </c:scaling>
        <c:delete val="0"/>
        <c:axPos val="l"/>
        <c:majorGridlines/>
        <c:title>
          <c:tx>
            <c:rich>
              <a:bodyPr rot="-5400000" vert="horz"/>
              <a:lstStyle/>
              <a:p>
                <a:pPr algn="ctr">
                  <a:defRPr/>
                </a:pPr>
                <a:r>
                  <a:rPr lang="en-US" u="none" baseline="0"/>
                  <a:t>Canran</a:t>
                </a:r>
              </a:p>
            </c:rich>
          </c:tx>
          <c:layout>
            <c:manualLayout>
              <c:xMode val="edge"/>
              <c:yMode val="edge"/>
              <c:x val="4.9382716049382715E-3"/>
              <c:y val="0.33007656049914175"/>
            </c:manualLayout>
          </c:layout>
          <c:overlay val="0"/>
          <c:spPr>
            <a:noFill/>
            <a:ln>
              <a:noFill/>
            </a:ln>
          </c:spPr>
        </c:title>
        <c:numFmt formatCode="General" sourceLinked="1"/>
        <c:majorTickMark val="out"/>
        <c:minorTickMark val="none"/>
        <c:tickLblPos val="nextTo"/>
        <c:crossAx val="326371968"/>
        <c:crosses val="autoZero"/>
        <c:crossBetween val="between"/>
      </c:valAx>
      <c:spPr>
        <a:solidFill>
          <a:srgbClr val="FFFFFF"/>
        </a:solidFill>
        <a:ln>
          <a:solidFill>
            <a:schemeClr val="accent1"/>
          </a:solidFill>
        </a:ln>
      </c:spPr>
    </c:plotArea>
    <c:plotVisOnly val="1"/>
    <c:dispBlanksAs val="gap"/>
    <c:showDLblsOverMax val="1"/>
  </c:chart>
  <c:spPr>
    <a:solidFill>
      <a:srgbClr val="FFFFFF"/>
    </a:solidFill>
    <a:ln>
      <a:noFill/>
    </a:ln>
  </c:spPr>
  <c:txPr>
    <a:bodyPr rot="0" vert="horz"/>
    <a:lstStyle/>
    <a:p>
      <a:pPr>
        <a:defRPr lang="en-US" u="none" baseline="0">
          <a:latin typeface="Arial"/>
          <a:ea typeface="Arial"/>
          <a:cs typeface="Aria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750000000000001E-2"/>
          <c:y val="4.1750000000000002E-2"/>
          <c:w val="0.87549999999999994"/>
          <c:h val="0.6879727433576911"/>
        </c:manualLayout>
      </c:layout>
      <c:lineChart>
        <c:grouping val="standard"/>
        <c:varyColors val="0"/>
        <c:ser>
          <c:idx val="0"/>
          <c:order val="0"/>
          <c:tx>
            <c:strRef>
              <c:f>'Siart 1.06'!$A$26</c:f>
              <c:strCache>
                <c:ptCount val="1"/>
                <c:pt idx="0">
                  <c:v>Pob unigolyn</c:v>
                </c:pt>
              </c:strCache>
            </c:strRef>
          </c:tx>
          <c:spPr>
            <a:ln>
              <a:solidFill>
                <a:schemeClr val="accent6"/>
              </a:solidFill>
            </a:ln>
          </c:spPr>
          <c:marker>
            <c:symbol val="none"/>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cat>
            <c:strRef>
              <c:f>'Siart 1.06'!$B$25:$V$25</c:f>
              <c:strCache>
                <c:ptCount val="21"/>
                <c:pt idx="0">
                  <c:v>1994 i 1997 </c:v>
                </c:pt>
                <c:pt idx="1">
                  <c:v>1995 i 1998 </c:v>
                </c:pt>
                <c:pt idx="2">
                  <c:v>1996 i 1999 </c:v>
                </c:pt>
                <c:pt idx="3">
                  <c:v>1997 i 2000 </c:v>
                </c:pt>
                <c:pt idx="4">
                  <c:v>1998 i 2001 </c:v>
                </c:pt>
                <c:pt idx="5">
                  <c:v>1999 i 2002 </c:v>
                </c:pt>
                <c:pt idx="6">
                  <c:v>2000 i 2003 </c:v>
                </c:pt>
                <c:pt idx="7">
                  <c:v>2001 i 2004 </c:v>
                </c:pt>
                <c:pt idx="8">
                  <c:v>2002 i 2005</c:v>
                </c:pt>
                <c:pt idx="9">
                  <c:v>2003 i 2006 </c:v>
                </c:pt>
                <c:pt idx="10">
                  <c:v>2004 i 2007 </c:v>
                </c:pt>
                <c:pt idx="11">
                  <c:v>2005 i 2008 </c:v>
                </c:pt>
                <c:pt idx="12">
                  <c:v>2006 i 2009 </c:v>
                </c:pt>
                <c:pt idx="13">
                  <c:v>2007 i 2010 </c:v>
                </c:pt>
                <c:pt idx="14">
                  <c:v>2008 i 2011 </c:v>
                </c:pt>
                <c:pt idx="15">
                  <c:v>2009 i 2012 </c:v>
                </c:pt>
                <c:pt idx="16">
                  <c:v>2010 i 2013 </c:v>
                </c:pt>
                <c:pt idx="17">
                  <c:v>2011 i 2014 </c:v>
                </c:pt>
                <c:pt idx="18">
                  <c:v>2012 i 2015 </c:v>
                </c:pt>
                <c:pt idx="19">
                  <c:v>2013 i 2016 </c:v>
                </c:pt>
                <c:pt idx="20">
                  <c:v>2014 i 2017</c:v>
                </c:pt>
              </c:strCache>
            </c:strRef>
          </c:cat>
          <c:val>
            <c:numRef>
              <c:f>'Siart 1.06'!$B$26:$V$26</c:f>
              <c:numCache>
                <c:formatCode>General</c:formatCode>
                <c:ptCount val="21"/>
                <c:pt idx="0">
                  <c:v>27</c:v>
                </c:pt>
                <c:pt idx="1">
                  <c:v>27</c:v>
                </c:pt>
                <c:pt idx="2">
                  <c:v>27</c:v>
                </c:pt>
                <c:pt idx="3">
                  <c:v>26</c:v>
                </c:pt>
                <c:pt idx="4">
                  <c:v>25</c:v>
                </c:pt>
                <c:pt idx="5">
                  <c:v>25</c:v>
                </c:pt>
                <c:pt idx="6">
                  <c:v>25</c:v>
                </c:pt>
                <c:pt idx="7">
                  <c:v>24</c:v>
                </c:pt>
                <c:pt idx="8">
                  <c:v>23</c:v>
                </c:pt>
                <c:pt idx="9">
                  <c:v>22</c:v>
                </c:pt>
                <c:pt idx="10">
                  <c:v>22</c:v>
                </c:pt>
                <c:pt idx="11">
                  <c:v>24</c:v>
                </c:pt>
                <c:pt idx="12">
                  <c:v>23</c:v>
                </c:pt>
                <c:pt idx="13">
                  <c:v>23</c:v>
                </c:pt>
                <c:pt idx="14">
                  <c:v>22</c:v>
                </c:pt>
                <c:pt idx="15">
                  <c:v>23</c:v>
                </c:pt>
                <c:pt idx="16">
                  <c:v>23</c:v>
                </c:pt>
                <c:pt idx="17">
                  <c:v>23</c:v>
                </c:pt>
                <c:pt idx="18">
                  <c:v>23</c:v>
                </c:pt>
                <c:pt idx="19">
                  <c:v>23</c:v>
                </c:pt>
                <c:pt idx="20">
                  <c:v>24</c:v>
                </c:pt>
              </c:numCache>
            </c:numRef>
          </c:val>
          <c:smooth val="0"/>
        </c:ser>
        <c:ser>
          <c:idx val="1"/>
          <c:order val="1"/>
          <c:tx>
            <c:strRef>
              <c:f>'Siart 1.06'!$A$27</c:f>
              <c:strCache>
                <c:ptCount val="1"/>
                <c:pt idx="0">
                  <c:v>Plant</c:v>
                </c:pt>
              </c:strCache>
            </c:strRef>
          </c:tx>
          <c:spPr>
            <a:ln>
              <a:solidFill>
                <a:srgbClr val="002D6A"/>
              </a:solidFill>
            </a:ln>
          </c:spPr>
          <c:marker>
            <c:symbol val="none"/>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cat>
            <c:strRef>
              <c:f>'Siart 1.06'!$B$25:$V$25</c:f>
              <c:strCache>
                <c:ptCount val="21"/>
                <c:pt idx="0">
                  <c:v>1994 i 1997 </c:v>
                </c:pt>
                <c:pt idx="1">
                  <c:v>1995 i 1998 </c:v>
                </c:pt>
                <c:pt idx="2">
                  <c:v>1996 i 1999 </c:v>
                </c:pt>
                <c:pt idx="3">
                  <c:v>1997 i 2000 </c:v>
                </c:pt>
                <c:pt idx="4">
                  <c:v>1998 i 2001 </c:v>
                </c:pt>
                <c:pt idx="5">
                  <c:v>1999 i 2002 </c:v>
                </c:pt>
                <c:pt idx="6">
                  <c:v>2000 i 2003 </c:v>
                </c:pt>
                <c:pt idx="7">
                  <c:v>2001 i 2004 </c:v>
                </c:pt>
                <c:pt idx="8">
                  <c:v>2002 i 2005</c:v>
                </c:pt>
                <c:pt idx="9">
                  <c:v>2003 i 2006 </c:v>
                </c:pt>
                <c:pt idx="10">
                  <c:v>2004 i 2007 </c:v>
                </c:pt>
                <c:pt idx="11">
                  <c:v>2005 i 2008 </c:v>
                </c:pt>
                <c:pt idx="12">
                  <c:v>2006 i 2009 </c:v>
                </c:pt>
                <c:pt idx="13">
                  <c:v>2007 i 2010 </c:v>
                </c:pt>
                <c:pt idx="14">
                  <c:v>2008 i 2011 </c:v>
                </c:pt>
                <c:pt idx="15">
                  <c:v>2009 i 2012 </c:v>
                </c:pt>
                <c:pt idx="16">
                  <c:v>2010 i 2013 </c:v>
                </c:pt>
                <c:pt idx="17">
                  <c:v>2011 i 2014 </c:v>
                </c:pt>
                <c:pt idx="18">
                  <c:v>2012 i 2015 </c:v>
                </c:pt>
                <c:pt idx="19">
                  <c:v>2013 i 2016 </c:v>
                </c:pt>
                <c:pt idx="20">
                  <c:v>2014 i 2017</c:v>
                </c:pt>
              </c:strCache>
            </c:strRef>
          </c:cat>
          <c:val>
            <c:numRef>
              <c:f>'Siart 1.06'!$B$27:$V$27</c:f>
              <c:numCache>
                <c:formatCode>General</c:formatCode>
                <c:ptCount val="21"/>
                <c:pt idx="0">
                  <c:v>36</c:v>
                </c:pt>
                <c:pt idx="1">
                  <c:v>37</c:v>
                </c:pt>
                <c:pt idx="2">
                  <c:v>36</c:v>
                </c:pt>
                <c:pt idx="3">
                  <c:v>36</c:v>
                </c:pt>
                <c:pt idx="4">
                  <c:v>35</c:v>
                </c:pt>
                <c:pt idx="5">
                  <c:v>34</c:v>
                </c:pt>
                <c:pt idx="6">
                  <c:v>34</c:v>
                </c:pt>
                <c:pt idx="7">
                  <c:v>31</c:v>
                </c:pt>
                <c:pt idx="8">
                  <c:v>31</c:v>
                </c:pt>
                <c:pt idx="9">
                  <c:v>29</c:v>
                </c:pt>
                <c:pt idx="10">
                  <c:v>30</c:v>
                </c:pt>
                <c:pt idx="11">
                  <c:v>33</c:v>
                </c:pt>
                <c:pt idx="12">
                  <c:v>32</c:v>
                </c:pt>
                <c:pt idx="13">
                  <c:v>33</c:v>
                </c:pt>
                <c:pt idx="14">
                  <c:v>31</c:v>
                </c:pt>
                <c:pt idx="15">
                  <c:v>33</c:v>
                </c:pt>
                <c:pt idx="16">
                  <c:v>32</c:v>
                </c:pt>
                <c:pt idx="17">
                  <c:v>31</c:v>
                </c:pt>
                <c:pt idx="18">
                  <c:v>29</c:v>
                </c:pt>
                <c:pt idx="19">
                  <c:v>30</c:v>
                </c:pt>
                <c:pt idx="20">
                  <c:v>28</c:v>
                </c:pt>
              </c:numCache>
            </c:numRef>
          </c:val>
          <c:smooth val="0"/>
        </c:ser>
        <c:ser>
          <c:idx val="2"/>
          <c:order val="2"/>
          <c:tx>
            <c:strRef>
              <c:f>'Siart 1.06'!$A$28</c:f>
              <c:strCache>
                <c:ptCount val="1"/>
                <c:pt idx="0">
                  <c:v>Oedolion o oedran gweithio</c:v>
                </c:pt>
              </c:strCache>
            </c:strRef>
          </c:tx>
          <c:spPr>
            <a:ln>
              <a:solidFill>
                <a:schemeClr val="tx2">
                  <a:lumMod val="60000"/>
                  <a:lumOff val="40000"/>
                </a:schemeClr>
              </a:solidFill>
            </a:ln>
          </c:spPr>
          <c:marker>
            <c:symbol val="none"/>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cat>
            <c:strRef>
              <c:f>'Siart 1.06'!$B$25:$V$25</c:f>
              <c:strCache>
                <c:ptCount val="21"/>
                <c:pt idx="0">
                  <c:v>1994 i 1997 </c:v>
                </c:pt>
                <c:pt idx="1">
                  <c:v>1995 i 1998 </c:v>
                </c:pt>
                <c:pt idx="2">
                  <c:v>1996 i 1999 </c:v>
                </c:pt>
                <c:pt idx="3">
                  <c:v>1997 i 2000 </c:v>
                </c:pt>
                <c:pt idx="4">
                  <c:v>1998 i 2001 </c:v>
                </c:pt>
                <c:pt idx="5">
                  <c:v>1999 i 2002 </c:v>
                </c:pt>
                <c:pt idx="6">
                  <c:v>2000 i 2003 </c:v>
                </c:pt>
                <c:pt idx="7">
                  <c:v>2001 i 2004 </c:v>
                </c:pt>
                <c:pt idx="8">
                  <c:v>2002 i 2005</c:v>
                </c:pt>
                <c:pt idx="9">
                  <c:v>2003 i 2006 </c:v>
                </c:pt>
                <c:pt idx="10">
                  <c:v>2004 i 2007 </c:v>
                </c:pt>
                <c:pt idx="11">
                  <c:v>2005 i 2008 </c:v>
                </c:pt>
                <c:pt idx="12">
                  <c:v>2006 i 2009 </c:v>
                </c:pt>
                <c:pt idx="13">
                  <c:v>2007 i 2010 </c:v>
                </c:pt>
                <c:pt idx="14">
                  <c:v>2008 i 2011 </c:v>
                </c:pt>
                <c:pt idx="15">
                  <c:v>2009 i 2012 </c:v>
                </c:pt>
                <c:pt idx="16">
                  <c:v>2010 i 2013 </c:v>
                </c:pt>
                <c:pt idx="17">
                  <c:v>2011 i 2014 </c:v>
                </c:pt>
                <c:pt idx="18">
                  <c:v>2012 i 2015 </c:v>
                </c:pt>
                <c:pt idx="19">
                  <c:v>2013 i 2016 </c:v>
                </c:pt>
                <c:pt idx="20">
                  <c:v>2014 i 2017</c:v>
                </c:pt>
              </c:strCache>
            </c:strRef>
          </c:cat>
          <c:val>
            <c:numRef>
              <c:f>'Siart 1.06'!$B$28:$V$28</c:f>
              <c:numCache>
                <c:formatCode>General</c:formatCode>
                <c:ptCount val="21"/>
                <c:pt idx="0">
                  <c:v>24</c:v>
                </c:pt>
                <c:pt idx="1">
                  <c:v>24</c:v>
                </c:pt>
                <c:pt idx="2">
                  <c:v>23</c:v>
                </c:pt>
                <c:pt idx="3">
                  <c:v>22</c:v>
                </c:pt>
                <c:pt idx="4">
                  <c:v>22</c:v>
                </c:pt>
                <c:pt idx="5">
                  <c:v>22</c:v>
                </c:pt>
                <c:pt idx="6">
                  <c:v>22</c:v>
                </c:pt>
                <c:pt idx="7">
                  <c:v>22</c:v>
                </c:pt>
                <c:pt idx="8">
                  <c:v>21</c:v>
                </c:pt>
                <c:pt idx="9">
                  <c:v>21</c:v>
                </c:pt>
                <c:pt idx="10">
                  <c:v>21</c:v>
                </c:pt>
                <c:pt idx="11">
                  <c:v>23</c:v>
                </c:pt>
                <c:pt idx="12">
                  <c:v>22</c:v>
                </c:pt>
                <c:pt idx="13">
                  <c:v>22</c:v>
                </c:pt>
                <c:pt idx="14">
                  <c:v>22</c:v>
                </c:pt>
                <c:pt idx="15">
                  <c:v>22</c:v>
                </c:pt>
                <c:pt idx="16">
                  <c:v>24</c:v>
                </c:pt>
                <c:pt idx="17">
                  <c:v>22</c:v>
                </c:pt>
                <c:pt idx="18">
                  <c:v>22</c:v>
                </c:pt>
                <c:pt idx="19">
                  <c:v>23</c:v>
                </c:pt>
                <c:pt idx="20">
                  <c:v>24</c:v>
                </c:pt>
              </c:numCache>
            </c:numRef>
          </c:val>
          <c:smooth val="0"/>
        </c:ser>
        <c:ser>
          <c:idx val="3"/>
          <c:order val="3"/>
          <c:tx>
            <c:strRef>
              <c:f>'Siart 1.06'!$A$29</c:f>
              <c:strCache>
                <c:ptCount val="1"/>
                <c:pt idx="0">
                  <c:v>Pensiynwyr </c:v>
                </c:pt>
              </c:strCache>
            </c:strRef>
          </c:tx>
          <c:spPr>
            <a:ln>
              <a:solidFill>
                <a:schemeClr val="tx2">
                  <a:lumMod val="20000"/>
                  <a:lumOff val="80000"/>
                </a:schemeClr>
              </a:solidFill>
            </a:ln>
          </c:spPr>
          <c:marker>
            <c:symbol val="none"/>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cat>
            <c:strRef>
              <c:f>'Siart 1.06'!$B$25:$V$25</c:f>
              <c:strCache>
                <c:ptCount val="21"/>
                <c:pt idx="0">
                  <c:v>1994 i 1997 </c:v>
                </c:pt>
                <c:pt idx="1">
                  <c:v>1995 i 1998 </c:v>
                </c:pt>
                <c:pt idx="2">
                  <c:v>1996 i 1999 </c:v>
                </c:pt>
                <c:pt idx="3">
                  <c:v>1997 i 2000 </c:v>
                </c:pt>
                <c:pt idx="4">
                  <c:v>1998 i 2001 </c:v>
                </c:pt>
                <c:pt idx="5">
                  <c:v>1999 i 2002 </c:v>
                </c:pt>
                <c:pt idx="6">
                  <c:v>2000 i 2003 </c:v>
                </c:pt>
                <c:pt idx="7">
                  <c:v>2001 i 2004 </c:v>
                </c:pt>
                <c:pt idx="8">
                  <c:v>2002 i 2005</c:v>
                </c:pt>
                <c:pt idx="9">
                  <c:v>2003 i 2006 </c:v>
                </c:pt>
                <c:pt idx="10">
                  <c:v>2004 i 2007 </c:v>
                </c:pt>
                <c:pt idx="11">
                  <c:v>2005 i 2008 </c:v>
                </c:pt>
                <c:pt idx="12">
                  <c:v>2006 i 2009 </c:v>
                </c:pt>
                <c:pt idx="13">
                  <c:v>2007 i 2010 </c:v>
                </c:pt>
                <c:pt idx="14">
                  <c:v>2008 i 2011 </c:v>
                </c:pt>
                <c:pt idx="15">
                  <c:v>2009 i 2012 </c:v>
                </c:pt>
                <c:pt idx="16">
                  <c:v>2010 i 2013 </c:v>
                </c:pt>
                <c:pt idx="17">
                  <c:v>2011 i 2014 </c:v>
                </c:pt>
                <c:pt idx="18">
                  <c:v>2012 i 2015 </c:v>
                </c:pt>
                <c:pt idx="19">
                  <c:v>2013 i 2016 </c:v>
                </c:pt>
                <c:pt idx="20">
                  <c:v>2014 i 2017</c:v>
                </c:pt>
              </c:strCache>
            </c:strRef>
          </c:cat>
          <c:val>
            <c:numRef>
              <c:f>'Siart 1.06'!$B$29:$V$29</c:f>
              <c:numCache>
                <c:formatCode>General</c:formatCode>
                <c:ptCount val="21"/>
                <c:pt idx="0">
                  <c:v>26</c:v>
                </c:pt>
                <c:pt idx="1">
                  <c:v>26</c:v>
                </c:pt>
                <c:pt idx="2">
                  <c:v>26</c:v>
                </c:pt>
                <c:pt idx="3">
                  <c:v>26</c:v>
                </c:pt>
                <c:pt idx="4">
                  <c:v>24</c:v>
                </c:pt>
                <c:pt idx="5">
                  <c:v>24</c:v>
                </c:pt>
                <c:pt idx="6">
                  <c:v>23</c:v>
                </c:pt>
                <c:pt idx="7">
                  <c:v>22</c:v>
                </c:pt>
                <c:pt idx="8">
                  <c:v>19</c:v>
                </c:pt>
                <c:pt idx="9">
                  <c:v>18</c:v>
                </c:pt>
                <c:pt idx="10">
                  <c:v>18</c:v>
                </c:pt>
                <c:pt idx="11">
                  <c:v>18</c:v>
                </c:pt>
                <c:pt idx="12">
                  <c:v>18</c:v>
                </c:pt>
                <c:pt idx="13">
                  <c:v>17</c:v>
                </c:pt>
                <c:pt idx="14">
                  <c:v>15</c:v>
                </c:pt>
                <c:pt idx="15">
                  <c:v>14</c:v>
                </c:pt>
                <c:pt idx="16">
                  <c:v>14</c:v>
                </c:pt>
                <c:pt idx="17">
                  <c:v>15</c:v>
                </c:pt>
                <c:pt idx="18">
                  <c:v>17</c:v>
                </c:pt>
                <c:pt idx="19">
                  <c:v>18</c:v>
                </c:pt>
                <c:pt idx="20">
                  <c:v>20</c:v>
                </c:pt>
              </c:numCache>
            </c:numRef>
          </c:val>
          <c:smooth val="0"/>
        </c:ser>
        <c:dLbls>
          <c:showLegendKey val="0"/>
          <c:showVal val="0"/>
          <c:showCatName val="0"/>
          <c:showSerName val="0"/>
          <c:showPercent val="0"/>
          <c:showBubbleSize val="0"/>
        </c:dLbls>
        <c:marker val="1"/>
        <c:smooth val="0"/>
        <c:axId val="326925312"/>
        <c:axId val="326947968"/>
      </c:lineChart>
      <c:catAx>
        <c:axId val="326925312"/>
        <c:scaling>
          <c:orientation val="minMax"/>
        </c:scaling>
        <c:delete val="0"/>
        <c:axPos val="b"/>
        <c:title>
          <c:tx>
            <c:rich>
              <a:bodyPr/>
              <a:lstStyle/>
              <a:p>
                <a:pPr>
                  <a:defRPr/>
                </a:pPr>
                <a:r>
                  <a:rPr lang="en-GB"/>
                  <a:t>Blwyddyn</a:t>
                </a:r>
              </a:p>
            </c:rich>
          </c:tx>
          <c:overlay val="0"/>
        </c:title>
        <c:numFmt formatCode="General" sourceLinked="1"/>
        <c:majorTickMark val="out"/>
        <c:minorTickMark val="none"/>
        <c:tickLblPos val="nextTo"/>
        <c:crossAx val="326947968"/>
        <c:crosses val="autoZero"/>
        <c:auto val="1"/>
        <c:lblAlgn val="ctr"/>
        <c:lblOffset val="100"/>
        <c:noMultiLvlLbl val="0"/>
      </c:catAx>
      <c:valAx>
        <c:axId val="326947968"/>
        <c:scaling>
          <c:orientation val="minMax"/>
        </c:scaling>
        <c:delete val="0"/>
        <c:axPos val="l"/>
        <c:majorGridlines/>
        <c:title>
          <c:tx>
            <c:rich>
              <a:bodyPr rot="-5400000" vert="horz"/>
              <a:lstStyle/>
              <a:p>
                <a:pPr algn="ctr">
                  <a:defRPr/>
                </a:pPr>
                <a:r>
                  <a:rPr lang="en-US" u="none" baseline="0"/>
                  <a:t>Canran</a:t>
                </a:r>
              </a:p>
            </c:rich>
          </c:tx>
          <c:overlay val="0"/>
          <c:spPr>
            <a:noFill/>
            <a:ln>
              <a:noFill/>
            </a:ln>
          </c:spPr>
        </c:title>
        <c:numFmt formatCode="General" sourceLinked="1"/>
        <c:majorTickMark val="out"/>
        <c:minorTickMark val="none"/>
        <c:tickLblPos val="nextTo"/>
        <c:crossAx val="326925312"/>
        <c:crosses val="autoZero"/>
        <c:crossBetween val="between"/>
      </c:valAx>
      <c:spPr>
        <a:solidFill>
          <a:srgbClr val="FFFFFF"/>
        </a:solidFill>
        <a:ln>
          <a:solidFill>
            <a:schemeClr val="accent1"/>
          </a:solidFill>
        </a:ln>
      </c:spPr>
    </c:plotArea>
    <c:legend>
      <c:legendPos val="r"/>
      <c:layout>
        <c:manualLayout>
          <c:xMode val="edge"/>
          <c:yMode val="edge"/>
          <c:x val="0.10575002052099884"/>
          <c:y val="0.45099988623903842"/>
          <c:w val="0.40959693826697235"/>
          <c:h val="0.24961968742360469"/>
        </c:manualLayout>
      </c:layout>
      <c:overlay val="0"/>
      <c:spPr>
        <a:solidFill>
          <a:srgbClr val="FFFFFF"/>
        </a:solidFill>
        <a:ln>
          <a:solidFill>
            <a:schemeClr val="accent1"/>
          </a:solidFill>
        </a:ln>
      </c:spPr>
    </c:legend>
    <c:plotVisOnly val="1"/>
    <c:dispBlanksAs val="gap"/>
    <c:showDLblsOverMax val="1"/>
  </c:chart>
  <c:spPr>
    <a:solidFill>
      <a:srgbClr val="FFFFFF"/>
    </a:solidFill>
    <a:ln>
      <a:noFill/>
    </a:ln>
  </c:spPr>
  <c:txPr>
    <a:bodyPr rot="0" vert="horz"/>
    <a:lstStyle/>
    <a:p>
      <a:pPr>
        <a:defRPr lang="en-US" u="none" baseline="0">
          <a:latin typeface="Arial"/>
          <a:ea typeface="Arial"/>
          <a:cs typeface="Aria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116016115403489E-2"/>
          <c:y val="4.3499999999999997E-2"/>
          <c:w val="0.91113393647936713"/>
          <c:h val="0.81527231944671608"/>
        </c:manualLayout>
      </c:layout>
      <c:lineChart>
        <c:grouping val="standard"/>
        <c:varyColors val="0"/>
        <c:ser>
          <c:idx val="1"/>
          <c:order val="0"/>
          <c:tx>
            <c:strRef>
              <c:f>'Siart 2.01'!$B$24</c:f>
              <c:strCache>
                <c:ptCount val="1"/>
                <c:pt idx="0">
                  <c:v>Nitrogen deuocsid (NO2) </c:v>
                </c:pt>
              </c:strCache>
            </c:strRef>
          </c:tx>
          <c:spPr>
            <a:ln>
              <a:solidFill>
                <a:schemeClr val="accent1"/>
              </a:solidFill>
            </a:ln>
          </c:spPr>
          <c:marker>
            <c:symbol val="none"/>
          </c:marker>
          <c:cat>
            <c:numRef>
              <c:f>'Siart 2.01'!$A$25:$A$34</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'Siart 2.01'!$B$25:$B$34</c:f>
              <c:numCache>
                <c:formatCode>0.0</c:formatCode>
                <c:ptCount val="10"/>
                <c:pt idx="0">
                  <c:v>13.6060037576977</c:v>
                </c:pt>
                <c:pt idx="1">
                  <c:v>13.148623332909301</c:v>
                </c:pt>
                <c:pt idx="2">
                  <c:v>13.312987584307701</c:v>
                </c:pt>
                <c:pt idx="3">
                  <c:v>14.109666892772999</c:v>
                </c:pt>
                <c:pt idx="4">
                  <c:v>12.828657441778899</c:v>
                </c:pt>
                <c:pt idx="5">
                  <c:v>12.7624146214393</c:v>
                </c:pt>
                <c:pt idx="6">
                  <c:v>12.1536607792591</c:v>
                </c:pt>
                <c:pt idx="7">
                  <c:v>11.218748467591601</c:v>
                </c:pt>
                <c:pt idx="8">
                  <c:v>9.8259154215823408</c:v>
                </c:pt>
                <c:pt idx="9">
                  <c:v>11.3562493198939</c:v>
                </c:pt>
              </c:numCache>
            </c:numRef>
          </c:val>
          <c:smooth val="0"/>
        </c:ser>
        <c:dLbls>
          <c:showLegendKey val="0"/>
          <c:showVal val="0"/>
          <c:showCatName val="0"/>
          <c:showSerName val="0"/>
          <c:showPercent val="0"/>
          <c:showBubbleSize val="0"/>
        </c:dLbls>
        <c:marker val="1"/>
        <c:smooth val="0"/>
        <c:axId val="327086464"/>
        <c:axId val="327088384"/>
      </c:lineChart>
      <c:catAx>
        <c:axId val="327086464"/>
        <c:scaling>
          <c:orientation val="minMax"/>
        </c:scaling>
        <c:delete val="0"/>
        <c:axPos val="b"/>
        <c:title>
          <c:tx>
            <c:rich>
              <a:bodyPr/>
              <a:lstStyle/>
              <a:p>
                <a:pPr>
                  <a:defRPr/>
                </a:pPr>
                <a:r>
                  <a:rPr lang="en-GB"/>
                  <a:t>Blwyddyn</a:t>
                </a:r>
              </a:p>
            </c:rich>
          </c:tx>
          <c:overlay val="0"/>
        </c:title>
        <c:numFmt formatCode="General" sourceLinked="1"/>
        <c:majorTickMark val="out"/>
        <c:minorTickMark val="none"/>
        <c:tickLblPos val="nextTo"/>
        <c:crossAx val="327088384"/>
        <c:crosses val="autoZero"/>
        <c:auto val="1"/>
        <c:lblAlgn val="ctr"/>
        <c:lblOffset val="100"/>
        <c:noMultiLvlLbl val="0"/>
      </c:catAx>
      <c:valAx>
        <c:axId val="327088384"/>
        <c:scaling>
          <c:orientation val="minMax"/>
        </c:scaling>
        <c:delete val="0"/>
        <c:axPos val="l"/>
        <c:majorGridlines/>
        <c:title>
          <c:tx>
            <c:rich>
              <a:bodyPr rot="-5400000" vert="horz"/>
              <a:lstStyle/>
              <a:p>
                <a:pPr>
                  <a:defRPr/>
                </a:pPr>
                <a:r>
                  <a:rPr lang="en-GB"/>
                  <a:t>NO</a:t>
                </a:r>
                <a:r>
                  <a:rPr lang="en-GB" baseline="-25000"/>
                  <a:t>2</a:t>
                </a:r>
                <a:r>
                  <a:rPr lang="en-GB" baseline="0"/>
                  <a:t> (µg/m</a:t>
                </a:r>
                <a:r>
                  <a:rPr lang="en-GB" baseline="30000"/>
                  <a:t>3</a:t>
                </a:r>
                <a:r>
                  <a:rPr lang="en-GB" baseline="0"/>
                  <a:t>)</a:t>
                </a:r>
                <a:endParaRPr lang="en-GB"/>
              </a:p>
            </c:rich>
          </c:tx>
          <c:overlay val="0"/>
        </c:title>
        <c:numFmt formatCode="0" sourceLinked="0"/>
        <c:majorTickMark val="out"/>
        <c:minorTickMark val="none"/>
        <c:tickLblPos val="nextTo"/>
        <c:crossAx val="327086464"/>
        <c:crosses val="autoZero"/>
        <c:crossBetween val="between"/>
      </c:valAx>
      <c:spPr>
        <a:solidFill>
          <a:srgbClr val="FFFFFF"/>
        </a:solidFill>
        <a:ln>
          <a:solidFill>
            <a:schemeClr val="accent1"/>
          </a:solidFill>
        </a:ln>
      </c:spPr>
    </c:plotArea>
    <c:plotVisOnly val="1"/>
    <c:dispBlanksAs val="gap"/>
    <c:showDLblsOverMax val="1"/>
  </c:chart>
  <c:spPr>
    <a:solidFill>
      <a:srgbClr val="FFFFFF"/>
    </a:solidFill>
    <a:ln>
      <a:noFill/>
    </a:ln>
  </c:spPr>
  <c:txPr>
    <a:bodyPr rot="0" vert="horz"/>
    <a:lstStyle/>
    <a:p>
      <a:pPr>
        <a:defRPr lang="en-US" u="none" baseline="0">
          <a:latin typeface="Arial"/>
          <a:ea typeface="Arial"/>
          <a:cs typeface="Aria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'Siart 2.02'!$B$26</c:f>
              <c:strCache>
                <c:ptCount val="1"/>
                <c:pt idx="0">
                  <c:v>Canran</c:v>
                </c:pt>
              </c:strCache>
            </c:strRef>
          </c:tx>
          <c:spPr>
            <a:ln>
              <a:solidFill>
                <a:schemeClr val="tx1"/>
              </a:solidFill>
            </a:ln>
          </c:spPr>
          <c:invertIfNegative val="0"/>
          <c:dLbls>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'Siart 2.02'!$A$27:$A$32</c:f>
              <c:strCache>
                <c:ptCount val="6"/>
                <c:pt idx="0">
                  <c:v>Tŷ sengl - Tŷ/byngalo</c:v>
                </c:pt>
                <c:pt idx="1">
                  <c:v>Tŷ pâr - Tŷ/byngalo</c:v>
                </c:pt>
                <c:pt idx="2">
                  <c:v>Canol teras - Tŷ/byngalo</c:v>
                </c:pt>
                <c:pt idx="3">
                  <c:v>Diwedd teras - Tŷ/byngalo</c:v>
                </c:pt>
                <c:pt idx="4">
                  <c:v>Adeilad pwrpasol - Fflat</c:v>
                </c:pt>
                <c:pt idx="5">
                  <c:v>Adeilad wedi'i addasu - Fflat</c:v>
                </c:pt>
              </c:strCache>
            </c:strRef>
          </c:cat>
          <c:val>
            <c:numRef>
              <c:f>'Siart 2.02'!$B$27:$B$32</c:f>
              <c:numCache>
                <c:formatCode>0</c:formatCode>
                <c:ptCount val="6"/>
                <c:pt idx="0">
                  <c:v>13</c:v>
                </c:pt>
                <c:pt idx="1">
                  <c:v>24</c:v>
                </c:pt>
                <c:pt idx="2">
                  <c:v>30</c:v>
                </c:pt>
                <c:pt idx="3">
                  <c:v>34</c:v>
                </c:pt>
                <c:pt idx="4">
                  <c:v>35</c:v>
                </c:pt>
                <c:pt idx="5">
                  <c:v>43</c:v>
                </c:pt>
              </c:numCache>
            </c:numRef>
          </c:val>
        </c:ser>
        <c:dLbls>
          <c:showLegendKey val="0"/>
          <c:showVal val="0"/>
          <c:showCatName val="0"/>
          <c:showSerName val="0"/>
          <c:showPercent val="0"/>
          <c:showBubbleSize val="0"/>
        </c:dLbls>
        <c:gapWidth val="150"/>
        <c:axId val="328444544"/>
        <c:axId val="328446720"/>
      </c:barChart>
      <c:catAx>
        <c:axId val="328444544"/>
        <c:scaling>
          <c:orientation val="minMax"/>
        </c:scaling>
        <c:delete val="0"/>
        <c:axPos val="b"/>
        <c:title>
          <c:tx>
            <c:rich>
              <a:bodyPr/>
              <a:lstStyle/>
              <a:p>
                <a:pPr>
                  <a:defRPr sz="1050"/>
                </a:pPr>
                <a:r>
                  <a:rPr lang="en-GB" sz="1050"/>
                  <a:t>Math o annedd</a:t>
                </a:r>
              </a:p>
            </c:rich>
          </c:tx>
          <c:overlay val="0"/>
        </c:title>
        <c:majorTickMark val="out"/>
        <c:minorTickMark val="none"/>
        <c:tickLblPos val="nextTo"/>
        <c:txPr>
          <a:bodyPr/>
          <a:lstStyle/>
          <a:p>
            <a:pPr>
              <a:defRPr sz="1050"/>
            </a:pPr>
            <a:endParaRPr lang="en-US"/>
          </a:p>
        </c:txPr>
        <c:crossAx val="328446720"/>
        <c:crosses val="autoZero"/>
        <c:auto val="1"/>
        <c:lblAlgn val="ctr"/>
        <c:lblOffset val="100"/>
        <c:noMultiLvlLbl val="0"/>
      </c:catAx>
      <c:valAx>
        <c:axId val="328446720"/>
        <c:scaling>
          <c:orientation val="minMax"/>
          <c:max val="50"/>
        </c:scaling>
        <c:delete val="0"/>
        <c:axPos val="l"/>
        <c:majorGridlines/>
        <c:title>
          <c:tx>
            <c:rich>
              <a:bodyPr rot="-5400000" vert="horz"/>
              <a:lstStyle/>
              <a:p>
                <a:pPr>
                  <a:defRPr sz="1050"/>
                </a:pPr>
                <a:r>
                  <a:rPr lang="en-GB" sz="1050"/>
                  <a:t>Canran</a:t>
                </a:r>
              </a:p>
            </c:rich>
          </c:tx>
          <c:layout>
            <c:manualLayout>
              <c:xMode val="edge"/>
              <c:yMode val="edge"/>
              <c:x val="1.2698412698412698E-2"/>
              <c:y val="0.33542400240443787"/>
            </c:manualLayout>
          </c:layout>
          <c:overlay val="0"/>
        </c:title>
        <c:numFmt formatCode="#,##0" sourceLinked="0"/>
        <c:majorTickMark val="out"/>
        <c:minorTickMark val="none"/>
        <c:tickLblPos val="nextTo"/>
        <c:crossAx val="328444544"/>
        <c:crosses val="autoZero"/>
        <c:crossBetween val="between"/>
        <c:majorUnit val="5"/>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041787539715437E-2"/>
          <c:y val="0.1523403097928821"/>
          <c:w val="0.89647079476907487"/>
          <c:h val="0.72242068187072472"/>
        </c:manualLayout>
      </c:layout>
      <c:barChart>
        <c:barDir val="col"/>
        <c:grouping val="clustered"/>
        <c:varyColors val="0"/>
        <c:ser>
          <c:idx val="0"/>
          <c:order val="0"/>
          <c:tx>
            <c:strRef>
              <c:f>'Siart 2.03'!$B$27</c:f>
              <c:strCache>
                <c:ptCount val="1"/>
                <c:pt idx="0">
                  <c:v>Cymdogion yn eu tai</c:v>
                </c:pt>
              </c:strCache>
            </c:strRef>
          </c:tx>
          <c:spPr>
            <a:solidFill>
              <a:schemeClr val="tx2">
                <a:lumMod val="75000"/>
              </a:schemeClr>
            </a:solidFill>
            <a:ln>
              <a:noFill/>
            </a:ln>
          </c:spPr>
          <c:invertIfNegative val="0"/>
          <c:dLbls>
            <c:numFmt formatCode="#,##0" sourceLinked="0"/>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'Siart 2.03'!$A$28:$A$33</c:f>
              <c:strCache>
                <c:ptCount val="6"/>
                <c:pt idx="0">
                  <c:v>16-24</c:v>
                </c:pt>
                <c:pt idx="1">
                  <c:v>25-44</c:v>
                </c:pt>
                <c:pt idx="2">
                  <c:v>45-64</c:v>
                </c:pt>
                <c:pt idx="3">
                  <c:v>65-74</c:v>
                </c:pt>
                <c:pt idx="4">
                  <c:v>75+</c:v>
                </c:pt>
                <c:pt idx="5">
                  <c:v>Pob oed</c:v>
                </c:pt>
              </c:strCache>
            </c:strRef>
          </c:cat>
          <c:val>
            <c:numRef>
              <c:f>'Siart 2.03'!$B$28:$B$33</c:f>
              <c:numCache>
                <c:formatCode>0</c:formatCode>
                <c:ptCount val="6"/>
                <c:pt idx="0">
                  <c:v>45</c:v>
                </c:pt>
                <c:pt idx="1">
                  <c:v>42</c:v>
                </c:pt>
                <c:pt idx="2">
                  <c:v>28.999999999999996</c:v>
                </c:pt>
                <c:pt idx="3">
                  <c:v>32</c:v>
                </c:pt>
                <c:pt idx="4">
                  <c:v>28.000000000000004</c:v>
                </c:pt>
                <c:pt idx="5">
                  <c:v>36</c:v>
                </c:pt>
              </c:numCache>
            </c:numRef>
          </c:val>
        </c:ser>
        <c:ser>
          <c:idx val="1"/>
          <c:order val="1"/>
          <c:tx>
            <c:strRef>
              <c:f>'Siart 2.03'!$C$27</c:f>
              <c:strCache>
                <c:ptCount val="1"/>
                <c:pt idx="0">
                  <c:v>Cymdogion y tu allan</c:v>
                </c:pt>
              </c:strCache>
            </c:strRef>
          </c:tx>
          <c:spPr>
            <a:solidFill>
              <a:schemeClr val="bg2">
                <a:lumMod val="75000"/>
              </a:schemeClr>
            </a:solidFill>
            <a:ln>
              <a:noFill/>
            </a:ln>
          </c:spPr>
          <c:invertIfNegative val="0"/>
          <c:dLbls>
            <c:txPr>
              <a:bodyPr/>
              <a:lstStyle/>
              <a:p>
                <a:pPr>
                  <a:defRPr b="1">
                    <a:solidFill>
                      <a:srgbClr val="FFFFFF"/>
                    </a:solidFill>
                  </a:defRPr>
                </a:pPr>
                <a:endParaRPr lang="en-US"/>
              </a:p>
            </c:txPr>
            <c:dLblPos val="inEnd"/>
            <c:showLegendKey val="0"/>
            <c:showVal val="1"/>
            <c:showCatName val="0"/>
            <c:showSerName val="0"/>
            <c:showPercent val="0"/>
            <c:showBubbleSize val="0"/>
            <c:showLeaderLines val="0"/>
          </c:dLbls>
          <c:cat>
            <c:strRef>
              <c:f>'Siart 2.03'!$A$28:$A$33</c:f>
              <c:strCache>
                <c:ptCount val="6"/>
                <c:pt idx="0">
                  <c:v>16-24</c:v>
                </c:pt>
                <c:pt idx="1">
                  <c:v>25-44</c:v>
                </c:pt>
                <c:pt idx="2">
                  <c:v>45-64</c:v>
                </c:pt>
                <c:pt idx="3">
                  <c:v>65-74</c:v>
                </c:pt>
                <c:pt idx="4">
                  <c:v>75+</c:v>
                </c:pt>
                <c:pt idx="5">
                  <c:v>Pob oed</c:v>
                </c:pt>
              </c:strCache>
            </c:strRef>
          </c:cat>
          <c:val>
            <c:numRef>
              <c:f>'Siart 2.03'!$C$28:$C$33</c:f>
              <c:numCache>
                <c:formatCode>0</c:formatCode>
                <c:ptCount val="6"/>
                <c:pt idx="0">
                  <c:v>54</c:v>
                </c:pt>
                <c:pt idx="1">
                  <c:v>56.000000000000007</c:v>
                </c:pt>
                <c:pt idx="2">
                  <c:v>42</c:v>
                </c:pt>
                <c:pt idx="3">
                  <c:v>38</c:v>
                </c:pt>
                <c:pt idx="4">
                  <c:v>25</c:v>
                </c:pt>
                <c:pt idx="5">
                  <c:v>47</c:v>
                </c:pt>
              </c:numCache>
            </c:numRef>
          </c:val>
        </c:ser>
        <c:ser>
          <c:idx val="2"/>
          <c:order val="2"/>
          <c:tx>
            <c:strRef>
              <c:f>'Siart 2.03'!$D$27</c:f>
              <c:strCache>
                <c:ptCount val="1"/>
                <c:pt idx="0">
                  <c:v>Traffig, busnes neu ffatrïoedd</c:v>
                </c:pt>
              </c:strCache>
            </c:strRef>
          </c:tx>
          <c:spPr>
            <a:solidFill>
              <a:schemeClr val="tx2">
                <a:lumMod val="20000"/>
                <a:lumOff val="80000"/>
              </a:schemeClr>
            </a:solidFill>
            <a:ln>
              <a:noFill/>
            </a:ln>
          </c:spPr>
          <c:invertIfNegative val="0"/>
          <c:dLbls>
            <c:txPr>
              <a:bodyPr/>
              <a:lstStyle/>
              <a:p>
                <a:pPr>
                  <a:defRPr b="1">
                    <a:solidFill>
                      <a:schemeClr val="tx2">
                        <a:lumMod val="50000"/>
                      </a:schemeClr>
                    </a:solidFill>
                  </a:defRPr>
                </a:pPr>
                <a:endParaRPr lang="en-US"/>
              </a:p>
            </c:txPr>
            <c:dLblPos val="inEnd"/>
            <c:showLegendKey val="0"/>
            <c:showVal val="1"/>
            <c:showCatName val="0"/>
            <c:showSerName val="0"/>
            <c:showPercent val="0"/>
            <c:showBubbleSize val="0"/>
            <c:showLeaderLines val="0"/>
          </c:dLbls>
          <c:cat>
            <c:strRef>
              <c:f>'Siart 2.03'!$A$28:$A$33</c:f>
              <c:strCache>
                <c:ptCount val="6"/>
                <c:pt idx="0">
                  <c:v>16-24</c:v>
                </c:pt>
                <c:pt idx="1">
                  <c:v>25-44</c:v>
                </c:pt>
                <c:pt idx="2">
                  <c:v>45-64</c:v>
                </c:pt>
                <c:pt idx="3">
                  <c:v>65-74</c:v>
                </c:pt>
                <c:pt idx="4">
                  <c:v>75+</c:v>
                </c:pt>
                <c:pt idx="5">
                  <c:v>Pob oed</c:v>
                </c:pt>
              </c:strCache>
            </c:strRef>
          </c:cat>
          <c:val>
            <c:numRef>
              <c:f>'Siart 2.03'!$D$28:$D$33</c:f>
              <c:numCache>
                <c:formatCode>0</c:formatCode>
                <c:ptCount val="6"/>
                <c:pt idx="0">
                  <c:v>36</c:v>
                </c:pt>
                <c:pt idx="1">
                  <c:v>39</c:v>
                </c:pt>
                <c:pt idx="2">
                  <c:v>51</c:v>
                </c:pt>
                <c:pt idx="3">
                  <c:v>49</c:v>
                </c:pt>
                <c:pt idx="4">
                  <c:v>63</c:v>
                </c:pt>
                <c:pt idx="5">
                  <c:v>45</c:v>
                </c:pt>
              </c:numCache>
            </c:numRef>
          </c:val>
        </c:ser>
        <c:dLbls>
          <c:showLegendKey val="0"/>
          <c:showVal val="0"/>
          <c:showCatName val="0"/>
          <c:showSerName val="0"/>
          <c:showPercent val="0"/>
          <c:showBubbleSize val="0"/>
        </c:dLbls>
        <c:gapWidth val="150"/>
        <c:axId val="328531328"/>
        <c:axId val="329987584"/>
      </c:barChart>
      <c:catAx>
        <c:axId val="328531328"/>
        <c:scaling>
          <c:orientation val="minMax"/>
        </c:scaling>
        <c:delete val="0"/>
        <c:axPos val="b"/>
        <c:title>
          <c:tx>
            <c:rich>
              <a:bodyPr/>
              <a:lstStyle/>
              <a:p>
                <a:pPr>
                  <a:defRPr/>
                </a:pPr>
                <a:r>
                  <a:rPr lang="en-GB"/>
                  <a:t>Oed</a:t>
                </a:r>
              </a:p>
            </c:rich>
          </c:tx>
          <c:overlay val="0"/>
        </c:title>
        <c:majorTickMark val="none"/>
        <c:minorTickMark val="none"/>
        <c:tickLblPos val="nextTo"/>
        <c:crossAx val="329987584"/>
        <c:crosses val="autoZero"/>
        <c:auto val="1"/>
        <c:lblAlgn val="ctr"/>
        <c:lblOffset val="100"/>
        <c:noMultiLvlLbl val="0"/>
      </c:catAx>
      <c:valAx>
        <c:axId val="329987584"/>
        <c:scaling>
          <c:orientation val="minMax"/>
        </c:scaling>
        <c:delete val="0"/>
        <c:axPos val="l"/>
        <c:majorGridlines/>
        <c:title>
          <c:tx>
            <c:rich>
              <a:bodyPr/>
              <a:lstStyle/>
              <a:p>
                <a:pPr>
                  <a:defRPr/>
                </a:pPr>
                <a:r>
                  <a:rPr lang="en-GB"/>
                  <a:t>Canran</a:t>
                </a:r>
              </a:p>
            </c:rich>
          </c:tx>
          <c:layout>
            <c:manualLayout>
              <c:xMode val="edge"/>
              <c:yMode val="edge"/>
              <c:x val="2.038117299083775E-3"/>
              <c:y val="0.4345869651220664"/>
            </c:manualLayout>
          </c:layout>
          <c:overlay val="0"/>
        </c:title>
        <c:numFmt formatCode="0" sourceLinked="1"/>
        <c:majorTickMark val="out"/>
        <c:minorTickMark val="none"/>
        <c:tickLblPos val="nextTo"/>
        <c:crossAx val="328531328"/>
        <c:crosses val="autoZero"/>
        <c:crossBetween val="between"/>
      </c:valAx>
      <c:spPr>
        <a:solidFill>
          <a:sysClr val="window" lastClr="FFFFFF"/>
        </a:solidFill>
        <a:ln>
          <a:solidFill>
            <a:schemeClr val="accent1"/>
          </a:solidFill>
        </a:ln>
      </c:spPr>
    </c:plotArea>
    <c:legend>
      <c:legendPos val="r"/>
      <c:layout>
        <c:manualLayout>
          <c:xMode val="edge"/>
          <c:yMode val="edge"/>
          <c:x val="0.12211199751346873"/>
          <c:y val="2.1609345463941363E-3"/>
          <c:w val="0.79747864576138505"/>
          <c:h val="0.15284538914500972"/>
        </c:manualLayout>
      </c:layout>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7559040</xdr:colOff>
      <xdr:row>5</xdr:row>
      <xdr:rowOff>126492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559040" cy="10789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20957</xdr:colOff>
      <xdr:row>1</xdr:row>
      <xdr:rowOff>7620</xdr:rowOff>
    </xdr:from>
    <xdr:to>
      <xdr:col>3</xdr:col>
      <xdr:colOff>1581151</xdr:colOff>
      <xdr:row>19</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38099</xdr:colOff>
      <xdr:row>2</xdr:row>
      <xdr:rowOff>9524</xdr:rowOff>
    </xdr:from>
    <xdr:to>
      <xdr:col>7</xdr:col>
      <xdr:colOff>619124</xdr:colOff>
      <xdr:row>19</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314325</xdr:colOff>
      <xdr:row>16</xdr:row>
      <xdr:rowOff>95250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xdr:colOff>
      <xdr:row>1</xdr:row>
      <xdr:rowOff>14287</xdr:rowOff>
    </xdr:from>
    <xdr:to>
      <xdr:col>6</xdr:col>
      <xdr:colOff>19050</xdr:colOff>
      <xdr:row>15</xdr:row>
      <xdr:rowOff>90487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109537</xdr:rowOff>
    </xdr:from>
    <xdr:to>
      <xdr:col>5</xdr:col>
      <xdr:colOff>361950</xdr:colOff>
      <xdr:row>18</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114301</xdr:colOff>
      <xdr:row>2</xdr:row>
      <xdr:rowOff>52387</xdr:rowOff>
    </xdr:from>
    <xdr:to>
      <xdr:col>5</xdr:col>
      <xdr:colOff>876300</xdr:colOff>
      <xdr:row>20</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80961</xdr:rowOff>
    </xdr:from>
    <xdr:to>
      <xdr:col>4</xdr:col>
      <xdr:colOff>752475</xdr:colOff>
      <xdr:row>22</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80962</xdr:rowOff>
    </xdr:from>
    <xdr:to>
      <xdr:col>7</xdr:col>
      <xdr:colOff>733424</xdr:colOff>
      <xdr:row>20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14287</xdr:rowOff>
    </xdr:from>
    <xdr:to>
      <xdr:col>7</xdr:col>
      <xdr:colOff>304800</xdr:colOff>
      <xdr:row>14</xdr:row>
      <xdr:rowOff>147637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4762</xdr:rowOff>
    </xdr:from>
    <xdr:to>
      <xdr:col>6</xdr:col>
      <xdr:colOff>0</xdr:colOff>
      <xdr:row>15</xdr:row>
      <xdr:rowOff>80962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23812</xdr:rowOff>
    </xdr:from>
    <xdr:to>
      <xdr:col>6</xdr:col>
      <xdr:colOff>66675</xdr:colOff>
      <xdr:row>16</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xdr:colOff>
      <xdr:row>0</xdr:row>
      <xdr:rowOff>180975</xdr:rowOff>
    </xdr:from>
    <xdr:to>
      <xdr:col>5</xdr:col>
      <xdr:colOff>95250</xdr:colOff>
      <xdr:row>18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42862</xdr:rowOff>
    </xdr:from>
    <xdr:to>
      <xdr:col>5</xdr:col>
      <xdr:colOff>590549</xdr:colOff>
      <xdr:row>15</xdr:row>
      <xdr:rowOff>119062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138112</xdr:rowOff>
    </xdr:from>
    <xdr:to>
      <xdr:col>8</xdr:col>
      <xdr:colOff>104774</xdr:colOff>
      <xdr:row>16</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0.87404</cdr:x>
      <cdr:y>0.04014</cdr:y>
    </cdr:from>
    <cdr:to>
      <cdr:x>0.87404</cdr:x>
      <cdr:y>0.7801</cdr:y>
    </cdr:to>
    <cdr:cxnSp macro="">
      <cdr:nvCxnSpPr>
        <cdr:cNvPr id="3" name="Straight Connector 2"/>
        <cdr:cNvCxnSpPr/>
      </cdr:nvCxnSpPr>
      <cdr:spPr>
        <a:xfrm xmlns:a="http://schemas.openxmlformats.org/drawingml/2006/main">
          <a:off x="5419725" y="109538"/>
          <a:ext cx="0" cy="2019300"/>
        </a:xfrm>
        <a:prstGeom xmlns:a="http://schemas.openxmlformats.org/drawingml/2006/main" prst="line">
          <a:avLst/>
        </a:prstGeom>
        <a:ln xmlns:a="http://schemas.openxmlformats.org/drawingml/2006/main">
          <a:solidFill>
            <a:sysClr val="windowText" lastClr="00000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4.xml><?xml version="1.0" encoding="utf-8"?>
<xdr:wsDr xmlns:xdr="http://schemas.openxmlformats.org/drawingml/2006/spreadsheetDrawing" xmlns:a="http://schemas.openxmlformats.org/drawingml/2006/main">
  <xdr:twoCellAnchor>
    <xdr:from>
      <xdr:col>0</xdr:col>
      <xdr:colOff>1</xdr:colOff>
      <xdr:row>0</xdr:row>
      <xdr:rowOff>180975</xdr:rowOff>
    </xdr:from>
    <xdr:to>
      <xdr:col>4</xdr:col>
      <xdr:colOff>971550</xdr:colOff>
      <xdr:row>15</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47626</xdr:colOff>
      <xdr:row>2</xdr:row>
      <xdr:rowOff>38099</xdr:rowOff>
    </xdr:from>
    <xdr:to>
      <xdr:col>5</xdr:col>
      <xdr:colOff>19050</xdr:colOff>
      <xdr:row>19</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28575</xdr:colOff>
      <xdr:row>1</xdr:row>
      <xdr:rowOff>57150</xdr:rowOff>
    </xdr:from>
    <xdr:to>
      <xdr:col>7</xdr:col>
      <xdr:colOff>85725</xdr:colOff>
      <xdr:row>21</xdr:row>
      <xdr:rowOff>114299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76200</xdr:rowOff>
    </xdr:from>
    <xdr:to>
      <xdr:col>2</xdr:col>
      <xdr:colOff>95250</xdr:colOff>
      <xdr:row>20</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47626</xdr:colOff>
      <xdr:row>2</xdr:row>
      <xdr:rowOff>38099</xdr:rowOff>
    </xdr:from>
    <xdr:to>
      <xdr:col>5</xdr:col>
      <xdr:colOff>19050</xdr:colOff>
      <xdr:row>17</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9525</xdr:colOff>
      <xdr:row>2</xdr:row>
      <xdr:rowOff>133349</xdr:rowOff>
    </xdr:from>
    <xdr:to>
      <xdr:col>8</xdr:col>
      <xdr:colOff>0</xdr:colOff>
      <xdr:row>21</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19049</xdr:colOff>
      <xdr:row>1</xdr:row>
      <xdr:rowOff>52385</xdr:rowOff>
    </xdr:from>
    <xdr:to>
      <xdr:col>7</xdr:col>
      <xdr:colOff>123825</xdr:colOff>
      <xdr:row>19</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2</xdr:row>
      <xdr:rowOff>71437</xdr:rowOff>
    </xdr:from>
    <xdr:to>
      <xdr:col>7</xdr:col>
      <xdr:colOff>428625</xdr:colOff>
      <xdr:row>23</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85726</xdr:colOff>
      <xdr:row>1</xdr:row>
      <xdr:rowOff>142876</xdr:rowOff>
    </xdr:from>
    <xdr:to>
      <xdr:col>4</xdr:col>
      <xdr:colOff>619125</xdr:colOff>
      <xdr:row>16</xdr:row>
      <xdr:rowOff>133351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xdr:colOff>
      <xdr:row>1</xdr:row>
      <xdr:rowOff>47625</xdr:rowOff>
    </xdr:from>
    <xdr:to>
      <xdr:col>5</xdr:col>
      <xdr:colOff>95251</xdr:colOff>
      <xdr:row>17</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9526</xdr:colOff>
      <xdr:row>2</xdr:row>
      <xdr:rowOff>80961</xdr:rowOff>
    </xdr:from>
    <xdr:to>
      <xdr:col>2</xdr:col>
      <xdr:colOff>171451</xdr:colOff>
      <xdr:row>20</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19049</xdr:colOff>
      <xdr:row>2</xdr:row>
      <xdr:rowOff>38099</xdr:rowOff>
    </xdr:from>
    <xdr:to>
      <xdr:col>5</xdr:col>
      <xdr:colOff>85724</xdr:colOff>
      <xdr:row>18</xdr:row>
      <xdr:rowOff>171449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xdr:colOff>
      <xdr:row>2</xdr:row>
      <xdr:rowOff>71437</xdr:rowOff>
    </xdr:from>
    <xdr:to>
      <xdr:col>4</xdr:col>
      <xdr:colOff>600076</xdr:colOff>
      <xdr:row>17</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19050</xdr:colOff>
      <xdr:row>2</xdr:row>
      <xdr:rowOff>42860</xdr:rowOff>
    </xdr:from>
    <xdr:to>
      <xdr:col>2</xdr:col>
      <xdr:colOff>219075</xdr:colOff>
      <xdr:row>18</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114300</xdr:colOff>
      <xdr:row>1</xdr:row>
      <xdr:rowOff>109537</xdr:rowOff>
    </xdr:from>
    <xdr:to>
      <xdr:col>5</xdr:col>
      <xdr:colOff>57150</xdr:colOff>
      <xdr:row>15</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38100</xdr:colOff>
      <xdr:row>2</xdr:row>
      <xdr:rowOff>42862</xdr:rowOff>
    </xdr:from>
    <xdr:to>
      <xdr:col>5</xdr:col>
      <xdr:colOff>0</xdr:colOff>
      <xdr:row>16</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38100</xdr:colOff>
      <xdr:row>2</xdr:row>
      <xdr:rowOff>42862</xdr:rowOff>
    </xdr:from>
    <xdr:to>
      <xdr:col>5</xdr:col>
      <xdr:colOff>0</xdr:colOff>
      <xdr:row>16</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2</xdr:row>
      <xdr:rowOff>9525</xdr:rowOff>
    </xdr:from>
    <xdr:to>
      <xdr:col>6</xdr:col>
      <xdr:colOff>504825</xdr:colOff>
      <xdr:row>20</xdr:row>
      <xdr:rowOff>95251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438150</xdr:colOff>
      <xdr:row>15</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276225</xdr:colOff>
      <xdr:row>15</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161925</xdr:rowOff>
    </xdr:from>
    <xdr:to>
      <xdr:col>5</xdr:col>
      <xdr:colOff>495300</xdr:colOff>
      <xdr:row>15</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23812</xdr:colOff>
      <xdr:row>1</xdr:row>
      <xdr:rowOff>9531</xdr:rowOff>
    </xdr:from>
    <xdr:to>
      <xdr:col>5</xdr:col>
      <xdr:colOff>681037</xdr:colOff>
      <xdr:row>14</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28575</xdr:colOff>
      <xdr:row>2</xdr:row>
      <xdr:rowOff>61912</xdr:rowOff>
    </xdr:from>
    <xdr:to>
      <xdr:col>3</xdr:col>
      <xdr:colOff>752475</xdr:colOff>
      <xdr:row>17</xdr:row>
      <xdr:rowOff>90487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66675</xdr:colOff>
      <xdr:row>1</xdr:row>
      <xdr:rowOff>0</xdr:rowOff>
    </xdr:from>
    <xdr:to>
      <xdr:col>6</xdr:col>
      <xdr:colOff>733425</xdr:colOff>
      <xdr:row>16</xdr:row>
      <xdr:rowOff>133349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666750</xdr:colOff>
      <xdr:row>17</xdr:row>
      <xdr:rowOff>176213</xdr:rowOff>
    </xdr:to>
    <xdr:graphicFrame macro="">
      <xdr:nvGraphicFramePr>
        <xdr:cNvPr id="2" name="Chart 1" descr="Mae'r siart sy'n dangos cyfartaledd y rhai 5 oed a throsodd sy'n siarad Cymraeg gartref wedi aros yn sefydlog o 2006 i 2018, ar tua 10.5 y cant.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2</xdr:row>
      <xdr:rowOff>119062</xdr:rowOff>
    </xdr:from>
    <xdr:to>
      <xdr:col>7</xdr:col>
      <xdr:colOff>247650</xdr:colOff>
      <xdr:row>21</xdr:row>
      <xdr:rowOff>29802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19050</xdr:rowOff>
    </xdr:from>
    <xdr:to>
      <xdr:col>6</xdr:col>
      <xdr:colOff>0</xdr:colOff>
      <xdr:row>17</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47626</xdr:colOff>
      <xdr:row>2</xdr:row>
      <xdr:rowOff>38099</xdr:rowOff>
    </xdr:from>
    <xdr:to>
      <xdr:col>5</xdr:col>
      <xdr:colOff>19050</xdr:colOff>
      <xdr:row>19</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38100</xdr:rowOff>
    </xdr:from>
    <xdr:to>
      <xdr:col>6</xdr:col>
      <xdr:colOff>295274</xdr:colOff>
      <xdr:row>19</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20955</xdr:rowOff>
    </xdr:from>
    <xdr:to>
      <xdr:col>5</xdr:col>
      <xdr:colOff>349568</xdr:colOff>
      <xdr:row>21</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Transfer\Tables\XLS%20templates\JSA%20&amp;%20UC\Working%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homasH019\AppData\Local\Microsoft\Windows\Temporary%20Internet%20Files\Content.IE5\1AXLX574\regionaltable1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FS%20LADB\1998%20ladb\Table13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 val="Northern Irel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refreshError="1"/>
      <sheetData sheetId="21" refreshError="1"/>
      <sheetData sheetId="22" refreshError="1"/>
      <sheetData sheetId="23" refreshError="1"/>
      <sheetData sheetId="24" refreshError="1"/>
      <sheetData sheetId="25"/>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E"/>
      <sheetName val="NW"/>
      <sheetName val="Y&amp;H"/>
      <sheetName val="E Mids"/>
      <sheetName val="W Mids"/>
      <sheetName val="East"/>
      <sheetName val="London"/>
      <sheetName val="SE"/>
      <sheetName val="SW"/>
      <sheetName val="England"/>
      <sheetName val="Wales"/>
      <sheetName val="Scotland"/>
      <sheetName val="NI"/>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43">
          <cell r="C343">
            <v>74656</v>
          </cell>
          <cell r="E343">
            <v>68527.496848072857</v>
          </cell>
          <cell r="G343">
            <v>112231.69375165179</v>
          </cell>
          <cell r="I343">
            <v>-43704.196903583128</v>
          </cell>
          <cell r="K343">
            <v>6128.5031519345939</v>
          </cell>
          <cell r="M343">
            <v>4.6898069952248989E-2</v>
          </cell>
          <cell r="O343">
            <v>0.15075317158372314</v>
          </cell>
          <cell r="Q343">
            <v>-0.16568910883118093</v>
          </cell>
          <cell r="S343">
            <v>-4.6898069952227672E-2</v>
          </cell>
        </row>
        <row r="344">
          <cell r="C344">
            <v>0.16892071528293684</v>
          </cell>
          <cell r="E344">
            <v>0.24234481591159351</v>
          </cell>
          <cell r="G344">
            <v>0.41673412773441498</v>
          </cell>
          <cell r="I344">
            <v>-3.2479077933294747</v>
          </cell>
          <cell r="K344">
            <v>3.8497980379403884E-2</v>
          </cell>
        </row>
        <row r="346">
          <cell r="C346">
            <v>314134</v>
          </cell>
          <cell r="E346">
            <v>247671.30197324604</v>
          </cell>
          <cell r="G346">
            <v>344657.9626911059</v>
          </cell>
          <cell r="I346">
            <v>-96986.660717862891</v>
          </cell>
          <cell r="K346">
            <v>66462.698026763275</v>
          </cell>
          <cell r="M346">
            <v>0.10587465011730757</v>
          </cell>
          <cell r="O346">
            <v>0.34753387083169685</v>
          </cell>
          <cell r="Q346">
            <v>-0.38566209971569609</v>
          </cell>
          <cell r="S346">
            <v>-0.10587465011727915</v>
          </cell>
        </row>
        <row r="347">
          <cell r="C347">
            <v>0.71464899631007484</v>
          </cell>
          <cell r="E347">
            <v>0.88146427063902877</v>
          </cell>
          <cell r="G347">
            <v>1.2909108498547255</v>
          </cell>
          <cell r="I347">
            <v>-6.9330995905693982</v>
          </cell>
          <cell r="K347">
            <v>0.4190932183980749</v>
          </cell>
        </row>
        <row r="685">
          <cell r="C685">
            <v>40996.000000007451</v>
          </cell>
          <cell r="E685">
            <v>33072.528174456209</v>
          </cell>
          <cell r="G685">
            <v>49528.88538120687</v>
          </cell>
          <cell r="I685">
            <v>-16456.357206756249</v>
          </cell>
          <cell r="K685">
            <v>7923.471825552173</v>
          </cell>
          <cell r="M685">
            <v>2.06634596781754E-2</v>
          </cell>
          <cell r="O685">
            <v>0.10290259766931342</v>
          </cell>
          <cell r="Q685">
            <v>-0.11931493802471405</v>
          </cell>
          <cell r="S685">
            <v>-2.0663459678171847E-2</v>
          </cell>
        </row>
        <row r="686">
          <cell r="C686">
            <v>0.189385076413501</v>
          </cell>
          <cell r="E686">
            <v>0.21907000450238456</v>
          </cell>
          <cell r="G686">
            <v>0.34470867168718655</v>
          </cell>
          <cell r="I686">
            <v>-2.2590811648207989</v>
          </cell>
          <cell r="K686">
            <v>0.12096689820813822</v>
          </cell>
        </row>
        <row r="688">
          <cell r="C688">
            <v>174684.00000000745</v>
          </cell>
          <cell r="E688">
            <v>85074.36508054845</v>
          </cell>
          <cell r="G688">
            <v>116542.91854613461</v>
          </cell>
          <cell r="I688">
            <v>-31468.553465588484</v>
          </cell>
          <cell r="K688">
            <v>89609.634919459</v>
          </cell>
          <cell r="M688">
            <v>-0.17100309877906739</v>
          </cell>
          <cell r="O688">
            <v>1.9292133658552757E-3</v>
          </cell>
          <cell r="Q688">
            <v>-0.23577657372708849</v>
          </cell>
          <cell r="S688">
            <v>0.17100309877907804</v>
          </cell>
        </row>
        <row r="689">
          <cell r="C689">
            <v>0.81198470911810716</v>
          </cell>
          <cell r="E689">
            <v>0.56547417547882617</v>
          </cell>
          <cell r="G689">
            <v>0.81491035427299607</v>
          </cell>
          <cell r="I689">
            <v>-4.2326836345663992</v>
          </cell>
          <cell r="K689">
            <v>1.385338342426266</v>
          </cell>
        </row>
        <row r="1027">
          <cell r="C1027">
            <v>33660</v>
          </cell>
          <cell r="E1027">
            <v>35454.96867361851</v>
          </cell>
          <cell r="G1027">
            <v>62702.808370443061</v>
          </cell>
          <cell r="I1027">
            <v>-27247.839696827112</v>
          </cell>
          <cell r="K1027">
            <v>-1794.9686736185104</v>
          </cell>
          <cell r="M1027">
            <v>6.9878503966300798E-2</v>
          </cell>
          <cell r="O1027">
            <v>0.19461635614104722</v>
          </cell>
          <cell r="Q1027">
            <v>-0.21874284983252501</v>
          </cell>
          <cell r="S1027">
            <v>-6.9878503966293692E-2</v>
          </cell>
        </row>
        <row r="1028">
          <cell r="C1028">
            <v>0.14927503819352239</v>
          </cell>
          <cell r="E1028">
            <v>0.26900436977928166</v>
          </cell>
          <cell r="G1028">
            <v>0.49911036683013776</v>
          </cell>
          <cell r="I1028">
            <v>-4.4150565774780688</v>
          </cell>
          <cell r="K1028">
            <v>-1.9158779386302172E-2</v>
          </cell>
        </row>
        <row r="1030">
          <cell r="C1030">
            <v>139450</v>
          </cell>
          <cell r="E1030">
            <v>162596.93689269759</v>
          </cell>
          <cell r="G1030">
            <v>228115.04414496943</v>
          </cell>
          <cell r="I1030">
            <v>-65518.107252274523</v>
          </cell>
          <cell r="K1030">
            <v>-23146.936892695725</v>
          </cell>
          <cell r="M1030">
            <v>0.36086569579910588</v>
          </cell>
          <cell r="O1030">
            <v>0.66902532794677683</v>
          </cell>
          <cell r="Q1030">
            <v>-0.55754566775968684</v>
          </cell>
          <cell r="S1030">
            <v>-0.36086569579909877</v>
          </cell>
        </row>
        <row r="1031">
          <cell r="C1031">
            <v>0.62134658124151088</v>
          </cell>
          <cell r="E1031">
            <v>1.2456738899194448</v>
          </cell>
          <cell r="G1031">
            <v>1.8400080943502957</v>
          </cell>
          <cell r="I1031">
            <v>-9.9962406471435656</v>
          </cell>
          <cell r="K1031">
            <v>-0.24649939020626732</v>
          </cell>
        </row>
        <row r="1373">
          <cell r="C1373">
            <v>33362</v>
          </cell>
          <cell r="E1373">
            <v>69327.859605930746</v>
          </cell>
          <cell r="G1373">
            <v>109523.65235155821</v>
          </cell>
          <cell r="I1373">
            <v>-40195.792745633051</v>
          </cell>
          <cell r="K1373">
            <v>-35965.859605929814</v>
          </cell>
          <cell r="M1373">
            <v>0.1243579328159683</v>
          </cell>
          <cell r="O1373">
            <v>0.24416852288605639</v>
          </cell>
          <cell r="Q1373">
            <v>-0.15958458052389801</v>
          </cell>
          <cell r="S1373">
            <v>-0.1243579328159754</v>
          </cell>
        </row>
        <row r="1374">
          <cell r="C1374">
            <v>9.6458650271060264E-2</v>
          </cell>
          <cell r="E1374">
            <v>0.25451187637582962</v>
          </cell>
          <cell r="G1374">
            <v>0.4227151781590095</v>
          </cell>
          <cell r="I1374">
            <v>-3.0222949385965023</v>
          </cell>
          <cell r="K1374">
            <v>-0.48951105232740133</v>
          </cell>
        </row>
        <row r="1376">
          <cell r="C1376">
            <v>146811.00000000745</v>
          </cell>
          <cell r="E1376">
            <v>236279.42899501696</v>
          </cell>
          <cell r="G1376">
            <v>327587.73305498809</v>
          </cell>
          <cell r="I1376">
            <v>-91308.304059972521</v>
          </cell>
          <cell r="K1376">
            <v>-89468.428995012306</v>
          </cell>
          <cell r="M1376">
            <v>0.34946663938899292</v>
          </cell>
          <cell r="O1376">
            <v>0.63019841795262721</v>
          </cell>
          <cell r="Q1376">
            <v>-0.37849220005473416</v>
          </cell>
          <cell r="S1376">
            <v>-0.34946663938901068</v>
          </cell>
        </row>
        <row r="1377">
          <cell r="C1377">
            <v>0.42586757926231655</v>
          </cell>
          <cell r="E1377">
            <v>0.87276266891835519</v>
          </cell>
          <cell r="G1377">
            <v>1.2750822490595368</v>
          </cell>
          <cell r="I1377">
            <v>-6.6113296393323964</v>
          </cell>
          <cell r="K1377">
            <v>-1.2089012433138748</v>
          </cell>
        </row>
        <row r="1715">
          <cell r="C1715">
            <v>19021.000000003725</v>
          </cell>
          <cell r="E1715">
            <v>23980.771177683026</v>
          </cell>
          <cell r="G1715">
            <v>42573.660727171227</v>
          </cell>
          <cell r="I1715">
            <v>-18592.889549492393</v>
          </cell>
          <cell r="K1715">
            <v>-4959.771177679766</v>
          </cell>
          <cell r="M1715">
            <v>4.6348921435978241E-2</v>
          </cell>
          <cell r="O1715">
            <v>0.15884636395914242</v>
          </cell>
          <cell r="Q1715">
            <v>-0.13647425847254446</v>
          </cell>
          <cell r="S1715">
            <v>-4.6348921435988899E-2</v>
          </cell>
        </row>
        <row r="1716">
          <cell r="C1716">
            <v>0.11048071745265986</v>
          </cell>
          <cell r="E1716">
            <v>0.165668478927671</v>
          </cell>
          <cell r="G1716">
            <v>0.30953619060952065</v>
          </cell>
          <cell r="I1716">
            <v>-2.5782667297678188</v>
          </cell>
          <cell r="K1716">
            <v>-0.18091960363305759</v>
          </cell>
        </row>
        <row r="1718">
          <cell r="C1718">
            <v>85615.000000007451</v>
          </cell>
          <cell r="E1718">
            <v>69385.014086803421</v>
          </cell>
          <cell r="G1718">
            <v>103127.19577589631</v>
          </cell>
          <cell r="I1718">
            <v>-33742.18168909417</v>
          </cell>
          <cell r="K1718">
            <v>16229.985913202632</v>
          </cell>
          <cell r="M1718">
            <v>-1.5376441619338266E-2</v>
          </cell>
          <cell r="O1718">
            <v>0.20171974893909805</v>
          </cell>
          <cell r="Q1718">
            <v>-0.25713669375112413</v>
          </cell>
          <cell r="S1718">
            <v>1.5376441619325831E-2</v>
          </cell>
        </row>
        <row r="1719">
          <cell r="C1719">
            <v>0.49921326461804938</v>
          </cell>
          <cell r="E1719">
            <v>0.48084689234157452</v>
          </cell>
          <cell r="G1719">
            <v>0.75311257043182422</v>
          </cell>
          <cell r="I1719">
            <v>-4.5827398536662116</v>
          </cell>
          <cell r="K1719">
            <v>0.59663955038989513</v>
          </cell>
        </row>
        <row r="2057">
          <cell r="C2057">
            <v>14340.999999996275</v>
          </cell>
          <cell r="E2057">
            <v>45347.08842824772</v>
          </cell>
          <cell r="G2057">
            <v>66949.991624388844</v>
          </cell>
          <cell r="I2057">
            <v>-21602.903196140775</v>
          </cell>
          <cell r="K2057">
            <v>-31006.088428249583</v>
          </cell>
          <cell r="M2057">
            <v>0.200227365969738</v>
          </cell>
          <cell r="O2057">
            <v>0.32738334835534033</v>
          </cell>
          <cell r="Q2057">
            <v>-0.18552986679341643</v>
          </cell>
          <cell r="S2057">
            <v>-0.20022736596972379</v>
          </cell>
        </row>
        <row r="2058">
          <cell r="C2058">
            <v>8.2560643011575507E-2</v>
          </cell>
          <cell r="E2058">
            <v>0.35526270564871254</v>
          </cell>
          <cell r="G2058">
            <v>0.55077736854185844</v>
          </cell>
          <cell r="I2058">
            <v>-3.5482259144017974</v>
          </cell>
          <cell r="K2058">
            <v>-0.67318487724965337</v>
          </cell>
        </row>
        <row r="2060">
          <cell r="C2060">
            <v>61196</v>
          </cell>
          <cell r="E2060">
            <v>166894.4149082154</v>
          </cell>
          <cell r="G2060">
            <v>224460.53727909364</v>
          </cell>
          <cell r="I2060">
            <v>-57566.122370878467</v>
          </cell>
          <cell r="K2060">
            <v>-105698.41490821447</v>
          </cell>
          <cell r="M2060">
            <v>0.7031096698721484</v>
          </cell>
          <cell r="O2060">
            <v>1.0473448409594965</v>
          </cell>
          <cell r="Q2060">
            <v>-0.51584183412381979</v>
          </cell>
          <cell r="S2060">
            <v>-0.7031096698721413</v>
          </cell>
        </row>
        <row r="2061">
          <cell r="C2061">
            <v>0.35325614643817005</v>
          </cell>
          <cell r="E2061">
            <v>1.3200711770306413</v>
          </cell>
          <cell r="G2061">
            <v>1.8708108866888722</v>
          </cell>
          <cell r="I2061">
            <v>-8.927748989547112</v>
          </cell>
          <cell r="K2061">
            <v>-2.2582369171656183</v>
          </cell>
        </row>
      </sheetData>
      <sheetData sheetId="11" refreshError="1"/>
      <sheetData sheetId="12" refreshError="1"/>
      <sheetData sheetId="13" refreshError="1"/>
      <sheetData sheetId="14">
        <row r="1">
          <cell r="B1" t="str">
            <v>Wales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
      <sheetName val="16+ Data"/>
      <sheetName val="Working Age Data"/>
      <sheetName val="ualad16wa"/>
      <sheetName val="Table 13(Basic)"/>
      <sheetName val="Table 13 (Final)"/>
      <sheetName val="1998-1999 Checks"/>
    </sheetNames>
    <sheetDataSet>
      <sheetData sheetId="0" refreshError="1"/>
      <sheetData sheetId="1" refreshError="1"/>
      <sheetData sheetId="2" refreshError="1"/>
      <sheetData sheetId="3" refreshError="1"/>
      <sheetData sheetId="4" refreshError="1">
        <row r="1">
          <cell r="B1" t="str">
            <v>All 16+</v>
          </cell>
          <cell r="C1" t="str">
            <v>Economically active</v>
          </cell>
          <cell r="D1" t="str">
            <v>In employment</v>
          </cell>
          <cell r="E1" t="str">
            <v>ILO unemployed</v>
          </cell>
          <cell r="F1" t="str">
            <v>Inactive</v>
          </cell>
          <cell r="G1" t="str">
            <v>Working age</v>
          </cell>
          <cell r="H1" t="str">
            <v>Economically active</v>
          </cell>
          <cell r="I1" t="str">
            <v>In employment</v>
          </cell>
          <cell r="J1" t="str">
            <v>ILO unemployed</v>
          </cell>
          <cell r="K1" t="str">
            <v>Inactive</v>
          </cell>
        </row>
        <row r="3">
          <cell r="A3" t="str">
            <v>GREAT BRITAIN</v>
          </cell>
          <cell r="B3">
            <v>45015133</v>
          </cell>
          <cell r="C3">
            <v>28277474</v>
          </cell>
          <cell r="D3">
            <v>26551656</v>
          </cell>
          <cell r="E3">
            <v>1725818</v>
          </cell>
          <cell r="F3">
            <v>16737659</v>
          </cell>
          <cell r="G3">
            <v>35026718</v>
          </cell>
          <cell r="H3">
            <v>27510025</v>
          </cell>
          <cell r="I3">
            <v>25800494</v>
          </cell>
          <cell r="J3">
            <v>1709531</v>
          </cell>
          <cell r="K3">
            <v>7516693</v>
          </cell>
        </row>
        <row r="5">
          <cell r="A5" t="str">
            <v>ENGLAND AND WALES</v>
          </cell>
          <cell r="B5">
            <v>40981009</v>
          </cell>
          <cell r="C5">
            <v>25775412</v>
          </cell>
          <cell r="D5">
            <v>24237533</v>
          </cell>
          <cell r="E5">
            <v>1537879</v>
          </cell>
          <cell r="F5">
            <v>15205597</v>
          </cell>
          <cell r="G5">
            <v>31867139</v>
          </cell>
          <cell r="H5">
            <v>25065427</v>
          </cell>
          <cell r="I5">
            <v>23541141</v>
          </cell>
          <cell r="J5">
            <v>1524286</v>
          </cell>
          <cell r="K5">
            <v>6801712</v>
          </cell>
        </row>
        <row r="7">
          <cell r="A7" t="str">
            <v>ENGLAND</v>
          </cell>
          <cell r="B7">
            <v>38684207</v>
          </cell>
          <cell r="C7">
            <v>24469440</v>
          </cell>
          <cell r="D7">
            <v>23025454</v>
          </cell>
          <cell r="E7">
            <v>1443986</v>
          </cell>
          <cell r="F7">
            <v>14214767</v>
          </cell>
          <cell r="G7">
            <v>30128573</v>
          </cell>
          <cell r="H7">
            <v>23794847</v>
          </cell>
          <cell r="I7">
            <v>22364232</v>
          </cell>
          <cell r="J7">
            <v>1430615</v>
          </cell>
          <cell r="K7">
            <v>6333726</v>
          </cell>
        </row>
        <row r="9">
          <cell r="A9" t="str">
            <v>NORTH EAST</v>
          </cell>
          <cell r="B9">
            <v>2034804</v>
          </cell>
          <cell r="C9">
            <v>1173479</v>
          </cell>
          <cell r="D9">
            <v>1076356</v>
          </cell>
          <cell r="E9">
            <v>97123</v>
          </cell>
          <cell r="F9">
            <v>861325</v>
          </cell>
          <cell r="G9">
            <v>1573845</v>
          </cell>
          <cell r="H9">
            <v>1152700</v>
          </cell>
          <cell r="I9">
            <v>1055577</v>
          </cell>
          <cell r="J9">
            <v>97123</v>
          </cell>
          <cell r="K9">
            <v>421145</v>
          </cell>
        </row>
        <row r="10">
          <cell r="A10" t="str">
            <v xml:space="preserve"> </v>
          </cell>
        </row>
        <row r="11">
          <cell r="A11" t="str">
            <v>Darlington UA</v>
          </cell>
          <cell r="B11">
            <v>77357</v>
          </cell>
          <cell r="C11">
            <v>49043</v>
          </cell>
          <cell r="D11">
            <v>46531</v>
          </cell>
          <cell r="E11">
            <v>2512</v>
          </cell>
          <cell r="F11">
            <v>28314</v>
          </cell>
          <cell r="G11">
            <v>62375</v>
          </cell>
          <cell r="H11">
            <v>48839</v>
          </cell>
          <cell r="I11">
            <v>46327</v>
          </cell>
          <cell r="J11">
            <v>2512</v>
          </cell>
          <cell r="K11">
            <v>13536</v>
          </cell>
        </row>
        <row r="12">
          <cell r="A12" t="str">
            <v>Hartlepool UA</v>
          </cell>
          <cell r="B12">
            <v>70645</v>
          </cell>
          <cell r="C12">
            <v>39974</v>
          </cell>
          <cell r="D12">
            <v>35437</v>
          </cell>
          <cell r="E12">
            <v>4537</v>
          </cell>
          <cell r="F12">
            <v>30671</v>
          </cell>
          <cell r="G12">
            <v>52709</v>
          </cell>
          <cell r="H12">
            <v>39974</v>
          </cell>
          <cell r="I12">
            <v>35437</v>
          </cell>
          <cell r="J12">
            <v>4537</v>
          </cell>
          <cell r="K12">
            <v>12735</v>
          </cell>
        </row>
        <row r="13">
          <cell r="A13" t="str">
            <v>Middlesbrough UA</v>
          </cell>
          <cell r="B13">
            <v>107339</v>
          </cell>
          <cell r="C13">
            <v>64323</v>
          </cell>
          <cell r="D13">
            <v>55330</v>
          </cell>
          <cell r="E13">
            <v>8993</v>
          </cell>
          <cell r="F13">
            <v>43016</v>
          </cell>
          <cell r="G13">
            <v>87418</v>
          </cell>
          <cell r="H13">
            <v>62215</v>
          </cell>
          <cell r="I13">
            <v>53222</v>
          </cell>
          <cell r="J13">
            <v>8993</v>
          </cell>
          <cell r="K13">
            <v>25203</v>
          </cell>
        </row>
        <row r="14">
          <cell r="A14" t="str">
            <v>Redcar and Cleveland UA</v>
          </cell>
          <cell r="B14">
            <v>107084</v>
          </cell>
          <cell r="C14">
            <v>61216</v>
          </cell>
          <cell r="D14">
            <v>57551</v>
          </cell>
          <cell r="E14">
            <v>3665</v>
          </cell>
          <cell r="F14">
            <v>45868</v>
          </cell>
          <cell r="G14">
            <v>86863</v>
          </cell>
          <cell r="H14">
            <v>60992</v>
          </cell>
          <cell r="I14">
            <v>57327</v>
          </cell>
          <cell r="J14">
            <v>3665</v>
          </cell>
          <cell r="K14">
            <v>25871</v>
          </cell>
        </row>
        <row r="15">
          <cell r="A15" t="str">
            <v>Stockton-on-Tees UA</v>
          </cell>
          <cell r="B15">
            <v>139407</v>
          </cell>
          <cell r="C15">
            <v>86816</v>
          </cell>
          <cell r="D15">
            <v>79737</v>
          </cell>
          <cell r="E15">
            <v>7079</v>
          </cell>
          <cell r="F15">
            <v>52591</v>
          </cell>
          <cell r="G15">
            <v>113756</v>
          </cell>
          <cell r="H15">
            <v>86579</v>
          </cell>
          <cell r="I15">
            <v>79500</v>
          </cell>
          <cell r="J15">
            <v>7079</v>
          </cell>
          <cell r="K15">
            <v>27177</v>
          </cell>
        </row>
        <row r="17">
          <cell r="A17" t="str">
            <v xml:space="preserve">Durham </v>
          </cell>
          <cell r="B17">
            <v>405407</v>
          </cell>
          <cell r="C17">
            <v>235115</v>
          </cell>
          <cell r="D17">
            <v>216551</v>
          </cell>
          <cell r="E17">
            <v>18564</v>
          </cell>
          <cell r="F17">
            <v>170292</v>
          </cell>
          <cell r="G17">
            <v>314085</v>
          </cell>
          <cell r="H17">
            <v>229438</v>
          </cell>
          <cell r="I17">
            <v>210874</v>
          </cell>
          <cell r="J17">
            <v>18564</v>
          </cell>
          <cell r="K17">
            <v>84647</v>
          </cell>
        </row>
        <row r="18">
          <cell r="A18" t="str">
            <v>Chester-le-Street</v>
          </cell>
          <cell r="B18">
            <v>46282</v>
          </cell>
          <cell r="C18">
            <v>26518</v>
          </cell>
          <cell r="D18">
            <v>24765</v>
          </cell>
          <cell r="E18">
            <v>1753</v>
          </cell>
          <cell r="F18">
            <v>19764</v>
          </cell>
          <cell r="G18">
            <v>36942</v>
          </cell>
          <cell r="H18">
            <v>25867</v>
          </cell>
          <cell r="I18">
            <v>24114</v>
          </cell>
          <cell r="J18">
            <v>1753</v>
          </cell>
          <cell r="K18">
            <v>11075</v>
          </cell>
        </row>
        <row r="19">
          <cell r="A19" t="str">
            <v>Derwentside</v>
          </cell>
          <cell r="B19">
            <v>70942</v>
          </cell>
          <cell r="C19">
            <v>41074</v>
          </cell>
          <cell r="D19">
            <v>37765</v>
          </cell>
          <cell r="E19">
            <v>3309</v>
          </cell>
          <cell r="F19">
            <v>29868</v>
          </cell>
          <cell r="G19">
            <v>53894</v>
          </cell>
          <cell r="H19">
            <v>40351</v>
          </cell>
          <cell r="I19">
            <v>37042</v>
          </cell>
          <cell r="J19">
            <v>3309</v>
          </cell>
          <cell r="K19">
            <v>13543</v>
          </cell>
        </row>
        <row r="20">
          <cell r="A20" t="str">
            <v>Durham</v>
          </cell>
          <cell r="B20">
            <v>72724</v>
          </cell>
          <cell r="C20">
            <v>47400</v>
          </cell>
          <cell r="D20">
            <v>44891</v>
          </cell>
          <cell r="E20">
            <v>2509</v>
          </cell>
          <cell r="F20">
            <v>25324</v>
          </cell>
          <cell r="G20">
            <v>57855</v>
          </cell>
          <cell r="H20">
            <v>45739</v>
          </cell>
          <cell r="I20">
            <v>43230</v>
          </cell>
          <cell r="J20">
            <v>2509</v>
          </cell>
          <cell r="K20">
            <v>12116</v>
          </cell>
        </row>
        <row r="21">
          <cell r="A21" t="str">
            <v>Easington</v>
          </cell>
          <cell r="B21">
            <v>71652</v>
          </cell>
          <cell r="C21">
            <v>35265</v>
          </cell>
          <cell r="D21">
            <v>31567</v>
          </cell>
          <cell r="E21">
            <v>3698</v>
          </cell>
          <cell r="F21">
            <v>36387</v>
          </cell>
          <cell r="G21">
            <v>53919</v>
          </cell>
          <cell r="H21">
            <v>35052</v>
          </cell>
          <cell r="I21">
            <v>31354</v>
          </cell>
          <cell r="J21">
            <v>3698</v>
          </cell>
          <cell r="K21">
            <v>18867</v>
          </cell>
        </row>
        <row r="22">
          <cell r="A22" t="str">
            <v>Sedgefield</v>
          </cell>
          <cell r="B22">
            <v>73342</v>
          </cell>
          <cell r="C22">
            <v>41909</v>
          </cell>
          <cell r="D22">
            <v>37398</v>
          </cell>
          <cell r="E22">
            <v>4511</v>
          </cell>
          <cell r="F22">
            <v>31433</v>
          </cell>
          <cell r="G22">
            <v>56374</v>
          </cell>
          <cell r="H22">
            <v>40728</v>
          </cell>
          <cell r="I22">
            <v>36217</v>
          </cell>
          <cell r="J22">
            <v>4511</v>
          </cell>
          <cell r="K22">
            <v>15646</v>
          </cell>
        </row>
        <row r="23">
          <cell r="A23" t="str">
            <v>Teesdale</v>
          </cell>
          <cell r="B23">
            <v>20128</v>
          </cell>
          <cell r="C23">
            <v>13471</v>
          </cell>
          <cell r="D23">
            <v>12813</v>
          </cell>
          <cell r="E23">
            <v>658</v>
          </cell>
          <cell r="F23">
            <v>6657</v>
          </cell>
          <cell r="G23">
            <v>15498</v>
          </cell>
          <cell r="H23">
            <v>12873</v>
          </cell>
          <cell r="I23">
            <v>12215</v>
          </cell>
          <cell r="J23">
            <v>658</v>
          </cell>
          <cell r="K23">
            <v>2625</v>
          </cell>
        </row>
        <row r="24">
          <cell r="A24" t="str">
            <v>Wear Valley</v>
          </cell>
          <cell r="B24">
            <v>50337</v>
          </cell>
          <cell r="C24">
            <v>29478</v>
          </cell>
          <cell r="D24">
            <v>27352</v>
          </cell>
          <cell r="E24">
            <v>2126</v>
          </cell>
          <cell r="F24">
            <v>20859</v>
          </cell>
          <cell r="G24">
            <v>39603</v>
          </cell>
          <cell r="H24">
            <v>28828</v>
          </cell>
          <cell r="I24">
            <v>26702</v>
          </cell>
          <cell r="J24">
            <v>2126</v>
          </cell>
          <cell r="K24">
            <v>10775</v>
          </cell>
        </row>
        <row r="26">
          <cell r="A26" t="str">
            <v xml:space="preserve">Northumberland </v>
          </cell>
          <cell r="B26">
            <v>246777</v>
          </cell>
          <cell r="C26">
            <v>141090</v>
          </cell>
          <cell r="D26">
            <v>135454</v>
          </cell>
          <cell r="E26">
            <v>5636</v>
          </cell>
          <cell r="F26">
            <v>105687</v>
          </cell>
          <cell r="G26">
            <v>178868</v>
          </cell>
          <cell r="H26">
            <v>136782</v>
          </cell>
          <cell r="I26">
            <v>131146</v>
          </cell>
          <cell r="J26">
            <v>5636</v>
          </cell>
          <cell r="K26">
            <v>42086</v>
          </cell>
        </row>
        <row r="27">
          <cell r="A27" t="str">
            <v>Alnwick</v>
          </cell>
          <cell r="B27">
            <v>24808</v>
          </cell>
          <cell r="C27">
            <v>12608</v>
          </cell>
          <cell r="D27">
            <v>11571</v>
          </cell>
          <cell r="E27">
            <v>1037</v>
          </cell>
          <cell r="F27">
            <v>12200</v>
          </cell>
          <cell r="G27">
            <v>17684</v>
          </cell>
          <cell r="H27">
            <v>12608</v>
          </cell>
          <cell r="I27">
            <v>11571</v>
          </cell>
          <cell r="J27">
            <v>1037</v>
          </cell>
          <cell r="K27">
            <v>5076</v>
          </cell>
        </row>
        <row r="28">
          <cell r="A28" t="str">
            <v>Berwick-upon-Tweed</v>
          </cell>
          <cell r="B28">
            <v>22925</v>
          </cell>
          <cell r="C28">
            <v>14227</v>
          </cell>
          <cell r="D28">
            <v>14227</v>
          </cell>
          <cell r="E28">
            <v>0</v>
          </cell>
          <cell r="F28">
            <v>8698</v>
          </cell>
          <cell r="G28">
            <v>17348</v>
          </cell>
          <cell r="H28">
            <v>14227</v>
          </cell>
          <cell r="I28">
            <v>14227</v>
          </cell>
          <cell r="J28">
            <v>0</v>
          </cell>
          <cell r="K28">
            <v>3121</v>
          </cell>
        </row>
        <row r="29">
          <cell r="A29" t="str">
            <v>Blyth Valley</v>
          </cell>
          <cell r="B29">
            <v>62731</v>
          </cell>
          <cell r="C29">
            <v>41126</v>
          </cell>
          <cell r="D29">
            <v>39253</v>
          </cell>
          <cell r="E29">
            <v>1873</v>
          </cell>
          <cell r="F29">
            <v>21605</v>
          </cell>
          <cell r="G29">
            <v>51656</v>
          </cell>
          <cell r="H29">
            <v>39951</v>
          </cell>
          <cell r="I29">
            <v>38078</v>
          </cell>
          <cell r="J29">
            <v>1873</v>
          </cell>
          <cell r="K29">
            <v>11705</v>
          </cell>
        </row>
        <row r="30">
          <cell r="A30" t="str">
            <v>Castle Morpeth</v>
          </cell>
          <cell r="B30">
            <v>37388</v>
          </cell>
          <cell r="C30">
            <v>17464</v>
          </cell>
          <cell r="D30">
            <v>16525</v>
          </cell>
          <cell r="E30">
            <v>939</v>
          </cell>
          <cell r="F30">
            <v>19924</v>
          </cell>
          <cell r="G30">
            <v>21585</v>
          </cell>
          <cell r="H30">
            <v>16305</v>
          </cell>
          <cell r="I30">
            <v>15366</v>
          </cell>
          <cell r="J30">
            <v>939</v>
          </cell>
          <cell r="K30">
            <v>5280</v>
          </cell>
        </row>
        <row r="31">
          <cell r="A31" t="str">
            <v>Tynedale</v>
          </cell>
          <cell r="B31">
            <v>48836</v>
          </cell>
          <cell r="C31">
            <v>28440</v>
          </cell>
          <cell r="D31">
            <v>28440</v>
          </cell>
          <cell r="E31">
            <v>0</v>
          </cell>
          <cell r="F31">
            <v>20396</v>
          </cell>
          <cell r="G31">
            <v>34509</v>
          </cell>
          <cell r="H31">
            <v>26902</v>
          </cell>
          <cell r="I31">
            <v>26902</v>
          </cell>
          <cell r="J31">
            <v>0</v>
          </cell>
          <cell r="K31">
            <v>7607</v>
          </cell>
        </row>
        <row r="32">
          <cell r="A32" t="str">
            <v>Wansbeck</v>
          </cell>
          <cell r="B32">
            <v>50089</v>
          </cell>
          <cell r="C32">
            <v>27225</v>
          </cell>
          <cell r="D32">
            <v>25438</v>
          </cell>
          <cell r="E32">
            <v>1787</v>
          </cell>
          <cell r="F32">
            <v>22864</v>
          </cell>
          <cell r="G32">
            <v>36086</v>
          </cell>
          <cell r="H32">
            <v>26789</v>
          </cell>
          <cell r="I32">
            <v>25002</v>
          </cell>
          <cell r="J32">
            <v>1787</v>
          </cell>
          <cell r="K32">
            <v>9297</v>
          </cell>
        </row>
        <row r="34">
          <cell r="A34" t="str">
            <v>Tyne and Wear (Met County)</v>
          </cell>
          <cell r="B34">
            <v>880788</v>
          </cell>
          <cell r="C34">
            <v>495902</v>
          </cell>
          <cell r="D34">
            <v>449765</v>
          </cell>
          <cell r="E34">
            <v>46137</v>
          </cell>
          <cell r="F34">
            <v>384886</v>
          </cell>
          <cell r="G34">
            <v>677771</v>
          </cell>
          <cell r="H34">
            <v>487881</v>
          </cell>
          <cell r="I34">
            <v>441744</v>
          </cell>
          <cell r="J34">
            <v>46137</v>
          </cell>
          <cell r="K34">
            <v>189890</v>
          </cell>
        </row>
        <row r="35">
          <cell r="A35" t="str">
            <v>Gateshead</v>
          </cell>
          <cell r="B35">
            <v>158957</v>
          </cell>
          <cell r="C35">
            <v>92819</v>
          </cell>
          <cell r="D35">
            <v>82453</v>
          </cell>
          <cell r="E35">
            <v>10366</v>
          </cell>
          <cell r="F35">
            <v>66138</v>
          </cell>
          <cell r="G35">
            <v>119587</v>
          </cell>
          <cell r="H35">
            <v>91400</v>
          </cell>
          <cell r="I35">
            <v>81034</v>
          </cell>
          <cell r="J35">
            <v>10366</v>
          </cell>
          <cell r="K35">
            <v>28187</v>
          </cell>
        </row>
        <row r="36">
          <cell r="A36" t="str">
            <v>Newcastle upon Tyne</v>
          </cell>
          <cell r="B36">
            <v>215673</v>
          </cell>
          <cell r="C36">
            <v>123079</v>
          </cell>
          <cell r="D36">
            <v>112381</v>
          </cell>
          <cell r="E36">
            <v>10698</v>
          </cell>
          <cell r="F36">
            <v>92594</v>
          </cell>
          <cell r="G36">
            <v>174495</v>
          </cell>
          <cell r="H36">
            <v>120182</v>
          </cell>
          <cell r="I36">
            <v>109484</v>
          </cell>
          <cell r="J36">
            <v>10698</v>
          </cell>
          <cell r="K36">
            <v>54313</v>
          </cell>
        </row>
        <row r="37">
          <cell r="A37" t="str">
            <v>North Tyneside</v>
          </cell>
          <cell r="B37">
            <v>153384</v>
          </cell>
          <cell r="C37">
            <v>93890</v>
          </cell>
          <cell r="D37">
            <v>88298</v>
          </cell>
          <cell r="E37">
            <v>5592</v>
          </cell>
          <cell r="F37">
            <v>59494</v>
          </cell>
          <cell r="G37">
            <v>119429</v>
          </cell>
          <cell r="H37">
            <v>92915</v>
          </cell>
          <cell r="I37">
            <v>87323</v>
          </cell>
          <cell r="J37">
            <v>5592</v>
          </cell>
          <cell r="K37">
            <v>26514</v>
          </cell>
        </row>
        <row r="38">
          <cell r="A38" t="str">
            <v>South Tyneside</v>
          </cell>
          <cell r="B38">
            <v>122752</v>
          </cell>
          <cell r="C38">
            <v>66190</v>
          </cell>
          <cell r="D38">
            <v>59103</v>
          </cell>
          <cell r="E38">
            <v>7087</v>
          </cell>
          <cell r="F38">
            <v>56562</v>
          </cell>
          <cell r="G38">
            <v>89222</v>
          </cell>
          <cell r="H38">
            <v>64728</v>
          </cell>
          <cell r="I38">
            <v>57641</v>
          </cell>
          <cell r="J38">
            <v>7087</v>
          </cell>
          <cell r="K38">
            <v>24494</v>
          </cell>
        </row>
        <row r="39">
          <cell r="A39" t="str">
            <v>Sunderland</v>
          </cell>
          <cell r="B39">
            <v>230022</v>
          </cell>
          <cell r="C39">
            <v>119924</v>
          </cell>
          <cell r="D39">
            <v>107530</v>
          </cell>
          <cell r="E39">
            <v>12394</v>
          </cell>
          <cell r="F39">
            <v>110098</v>
          </cell>
          <cell r="G39">
            <v>175038</v>
          </cell>
          <cell r="H39">
            <v>118656</v>
          </cell>
          <cell r="I39">
            <v>106262</v>
          </cell>
          <cell r="J39">
            <v>12394</v>
          </cell>
          <cell r="K39">
            <v>56382</v>
          </cell>
        </row>
        <row r="42">
          <cell r="A42" t="str">
            <v xml:space="preserve">NORTH WEST </v>
          </cell>
          <cell r="B42">
            <v>5358996</v>
          </cell>
          <cell r="C42">
            <v>3210837</v>
          </cell>
          <cell r="D42">
            <v>3004675</v>
          </cell>
          <cell r="E42">
            <v>206162</v>
          </cell>
          <cell r="F42">
            <v>2148159</v>
          </cell>
          <cell r="G42">
            <v>4171807</v>
          </cell>
          <cell r="H42">
            <v>3138464</v>
          </cell>
          <cell r="I42">
            <v>2933309</v>
          </cell>
          <cell r="J42">
            <v>205155</v>
          </cell>
          <cell r="K42">
            <v>1033343</v>
          </cell>
        </row>
        <row r="44">
          <cell r="A44" t="str">
            <v>Blackburn with Darwen UA</v>
          </cell>
          <cell r="B44">
            <v>103835</v>
          </cell>
          <cell r="C44">
            <v>53921</v>
          </cell>
          <cell r="D44">
            <v>50509</v>
          </cell>
          <cell r="E44">
            <v>3412</v>
          </cell>
          <cell r="F44">
            <v>49914</v>
          </cell>
          <cell r="G44">
            <v>80279</v>
          </cell>
          <cell r="H44">
            <v>53218</v>
          </cell>
          <cell r="I44">
            <v>49806</v>
          </cell>
          <cell r="J44">
            <v>3412</v>
          </cell>
          <cell r="K44">
            <v>27061</v>
          </cell>
        </row>
        <row r="45">
          <cell r="A45" t="str">
            <v>Blackpool UA</v>
          </cell>
          <cell r="B45">
            <v>107878</v>
          </cell>
          <cell r="C45">
            <v>62544</v>
          </cell>
          <cell r="D45">
            <v>60521</v>
          </cell>
          <cell r="E45">
            <v>2023</v>
          </cell>
          <cell r="F45">
            <v>45334</v>
          </cell>
          <cell r="G45">
            <v>77861</v>
          </cell>
          <cell r="H45">
            <v>60388</v>
          </cell>
          <cell r="I45">
            <v>58631</v>
          </cell>
          <cell r="J45">
            <v>1757</v>
          </cell>
          <cell r="K45">
            <v>17473</v>
          </cell>
        </row>
        <row r="46">
          <cell r="A46" t="str">
            <v>Halton UA</v>
          </cell>
          <cell r="B46">
            <v>95111</v>
          </cell>
          <cell r="C46">
            <v>56817</v>
          </cell>
          <cell r="D46">
            <v>50238</v>
          </cell>
          <cell r="E46">
            <v>6579</v>
          </cell>
          <cell r="F46">
            <v>38294</v>
          </cell>
          <cell r="G46">
            <v>77646</v>
          </cell>
          <cell r="H46">
            <v>56287</v>
          </cell>
          <cell r="I46">
            <v>49708</v>
          </cell>
          <cell r="J46">
            <v>6579</v>
          </cell>
          <cell r="K46">
            <v>21359</v>
          </cell>
        </row>
        <row r="47">
          <cell r="A47" t="str">
            <v>Warrington UA</v>
          </cell>
          <cell r="B47">
            <v>151222</v>
          </cell>
          <cell r="C47">
            <v>101058</v>
          </cell>
          <cell r="D47">
            <v>98867</v>
          </cell>
          <cell r="E47">
            <v>2191</v>
          </cell>
          <cell r="F47">
            <v>50164</v>
          </cell>
          <cell r="G47">
            <v>121612</v>
          </cell>
          <cell r="H47">
            <v>99466</v>
          </cell>
          <cell r="I47">
            <v>97275</v>
          </cell>
          <cell r="J47">
            <v>2191</v>
          </cell>
          <cell r="K47">
            <v>22146</v>
          </cell>
        </row>
        <row r="49">
          <cell r="A49" t="str">
            <v>Cheshire</v>
          </cell>
          <cell r="B49">
            <v>545498</v>
          </cell>
          <cell r="C49">
            <v>342979</v>
          </cell>
          <cell r="D49">
            <v>325749</v>
          </cell>
          <cell r="E49">
            <v>17230</v>
          </cell>
          <cell r="F49">
            <v>202519</v>
          </cell>
          <cell r="G49">
            <v>424647</v>
          </cell>
          <cell r="H49">
            <v>333183</v>
          </cell>
          <cell r="I49">
            <v>316209</v>
          </cell>
          <cell r="J49">
            <v>16974</v>
          </cell>
          <cell r="K49">
            <v>91464</v>
          </cell>
        </row>
        <row r="50">
          <cell r="A50" t="str">
            <v>Chester</v>
          </cell>
          <cell r="B50">
            <v>96676</v>
          </cell>
          <cell r="C50">
            <v>63811</v>
          </cell>
          <cell r="D50">
            <v>61001</v>
          </cell>
          <cell r="E50">
            <v>2810</v>
          </cell>
          <cell r="F50">
            <v>32865</v>
          </cell>
          <cell r="G50">
            <v>79738</v>
          </cell>
          <cell r="H50">
            <v>61098</v>
          </cell>
          <cell r="I50">
            <v>58288</v>
          </cell>
          <cell r="J50">
            <v>2810</v>
          </cell>
          <cell r="K50">
            <v>18640</v>
          </cell>
        </row>
        <row r="51">
          <cell r="A51" t="str">
            <v>Congleton</v>
          </cell>
          <cell r="B51">
            <v>71963</v>
          </cell>
          <cell r="C51">
            <v>49494</v>
          </cell>
          <cell r="D51">
            <v>47920</v>
          </cell>
          <cell r="E51">
            <v>1574</v>
          </cell>
          <cell r="F51">
            <v>22469</v>
          </cell>
          <cell r="G51">
            <v>60442</v>
          </cell>
          <cell r="H51">
            <v>48785</v>
          </cell>
          <cell r="I51">
            <v>47211</v>
          </cell>
          <cell r="J51">
            <v>1574</v>
          </cell>
          <cell r="K51">
            <v>11657</v>
          </cell>
        </row>
        <row r="52">
          <cell r="A52" t="str">
            <v>Crewe and Nantwich</v>
          </cell>
          <cell r="B52">
            <v>93330</v>
          </cell>
          <cell r="C52">
            <v>56696</v>
          </cell>
          <cell r="D52">
            <v>52845</v>
          </cell>
          <cell r="E52">
            <v>3851</v>
          </cell>
          <cell r="F52">
            <v>36634</v>
          </cell>
          <cell r="G52">
            <v>68920</v>
          </cell>
          <cell r="H52">
            <v>54424</v>
          </cell>
          <cell r="I52">
            <v>50573</v>
          </cell>
          <cell r="J52">
            <v>3851</v>
          </cell>
          <cell r="K52">
            <v>14496</v>
          </cell>
        </row>
        <row r="53">
          <cell r="A53" t="str">
            <v>Ellesmere Port and Neston</v>
          </cell>
          <cell r="B53">
            <v>64316</v>
          </cell>
          <cell r="C53">
            <v>37956</v>
          </cell>
          <cell r="D53">
            <v>35070</v>
          </cell>
          <cell r="E53">
            <v>2886</v>
          </cell>
          <cell r="F53">
            <v>26360</v>
          </cell>
          <cell r="G53">
            <v>49728</v>
          </cell>
          <cell r="H53">
            <v>36495</v>
          </cell>
          <cell r="I53">
            <v>33609</v>
          </cell>
          <cell r="J53">
            <v>2886</v>
          </cell>
          <cell r="K53">
            <v>13233</v>
          </cell>
        </row>
        <row r="54">
          <cell r="A54" t="str">
            <v>Macclesfield</v>
          </cell>
          <cell r="B54">
            <v>125249</v>
          </cell>
          <cell r="C54">
            <v>75558</v>
          </cell>
          <cell r="D54">
            <v>72141</v>
          </cell>
          <cell r="E54">
            <v>3417</v>
          </cell>
          <cell r="F54">
            <v>49691</v>
          </cell>
          <cell r="G54">
            <v>91173</v>
          </cell>
          <cell r="H54">
            <v>73185</v>
          </cell>
          <cell r="I54">
            <v>70024</v>
          </cell>
          <cell r="J54">
            <v>3161</v>
          </cell>
          <cell r="K54">
            <v>17988</v>
          </cell>
        </row>
        <row r="55">
          <cell r="A55" t="str">
            <v>Vale Royal</v>
          </cell>
          <cell r="B55">
            <v>93964</v>
          </cell>
          <cell r="C55">
            <v>59464</v>
          </cell>
          <cell r="D55">
            <v>56772</v>
          </cell>
          <cell r="E55">
            <v>2692</v>
          </cell>
          <cell r="F55">
            <v>34500</v>
          </cell>
          <cell r="G55">
            <v>74646</v>
          </cell>
          <cell r="H55">
            <v>59196</v>
          </cell>
          <cell r="I55">
            <v>56504</v>
          </cell>
          <cell r="J55">
            <v>2692</v>
          </cell>
          <cell r="K55">
            <v>15450</v>
          </cell>
        </row>
        <row r="57">
          <cell r="A57" t="str">
            <v xml:space="preserve">Cumbria </v>
          </cell>
          <cell r="B57">
            <v>397273</v>
          </cell>
          <cell r="C57">
            <v>244301</v>
          </cell>
          <cell r="D57">
            <v>229893</v>
          </cell>
          <cell r="E57">
            <v>14408</v>
          </cell>
          <cell r="F57">
            <v>152972</v>
          </cell>
          <cell r="G57">
            <v>307023</v>
          </cell>
          <cell r="H57">
            <v>237283</v>
          </cell>
          <cell r="I57">
            <v>222875</v>
          </cell>
          <cell r="J57">
            <v>14408</v>
          </cell>
          <cell r="K57">
            <v>69740</v>
          </cell>
        </row>
        <row r="58">
          <cell r="A58" t="str">
            <v>Allerdale</v>
          </cell>
          <cell r="B58">
            <v>78835</v>
          </cell>
          <cell r="C58">
            <v>45427</v>
          </cell>
          <cell r="D58">
            <v>41622</v>
          </cell>
          <cell r="E58">
            <v>3805</v>
          </cell>
          <cell r="F58">
            <v>33408</v>
          </cell>
          <cell r="G58">
            <v>61423</v>
          </cell>
          <cell r="H58">
            <v>44751</v>
          </cell>
          <cell r="I58">
            <v>40946</v>
          </cell>
          <cell r="J58">
            <v>3805</v>
          </cell>
          <cell r="K58">
            <v>16672</v>
          </cell>
        </row>
        <row r="59">
          <cell r="A59" t="str">
            <v>Barrow-in-Furness</v>
          </cell>
          <cell r="B59">
            <v>55162</v>
          </cell>
          <cell r="C59">
            <v>30857</v>
          </cell>
          <cell r="D59">
            <v>28123</v>
          </cell>
          <cell r="E59">
            <v>2734</v>
          </cell>
          <cell r="F59">
            <v>24305</v>
          </cell>
          <cell r="G59">
            <v>42189</v>
          </cell>
          <cell r="H59">
            <v>30426</v>
          </cell>
          <cell r="I59">
            <v>27692</v>
          </cell>
          <cell r="J59">
            <v>2734</v>
          </cell>
          <cell r="K59">
            <v>11763</v>
          </cell>
        </row>
        <row r="60">
          <cell r="A60" t="str">
            <v>Carlisle</v>
          </cell>
          <cell r="B60">
            <v>80693</v>
          </cell>
          <cell r="C60">
            <v>56481</v>
          </cell>
          <cell r="D60">
            <v>53881</v>
          </cell>
          <cell r="E60">
            <v>2600</v>
          </cell>
          <cell r="F60">
            <v>24212</v>
          </cell>
          <cell r="G60">
            <v>67696</v>
          </cell>
          <cell r="H60">
            <v>56269</v>
          </cell>
          <cell r="I60">
            <v>53669</v>
          </cell>
          <cell r="J60">
            <v>2600</v>
          </cell>
          <cell r="K60">
            <v>11427</v>
          </cell>
        </row>
        <row r="61">
          <cell r="A61" t="str">
            <v>Copeland</v>
          </cell>
          <cell r="B61">
            <v>55032</v>
          </cell>
          <cell r="C61">
            <v>37021</v>
          </cell>
          <cell r="D61">
            <v>34195</v>
          </cell>
          <cell r="E61">
            <v>2826</v>
          </cell>
          <cell r="F61">
            <v>18011</v>
          </cell>
          <cell r="G61">
            <v>45743</v>
          </cell>
          <cell r="H61">
            <v>35824</v>
          </cell>
          <cell r="I61">
            <v>32998</v>
          </cell>
          <cell r="J61">
            <v>2826</v>
          </cell>
          <cell r="K61">
            <v>9919</v>
          </cell>
        </row>
        <row r="62">
          <cell r="A62" t="str">
            <v>Eden</v>
          </cell>
          <cell r="B62">
            <v>42751</v>
          </cell>
          <cell r="C62">
            <v>25484</v>
          </cell>
          <cell r="D62">
            <v>24317</v>
          </cell>
          <cell r="E62">
            <v>1167</v>
          </cell>
          <cell r="F62">
            <v>17267</v>
          </cell>
          <cell r="G62">
            <v>29399</v>
          </cell>
          <cell r="H62">
            <v>23723</v>
          </cell>
          <cell r="I62">
            <v>22556</v>
          </cell>
          <cell r="J62">
            <v>1167</v>
          </cell>
          <cell r="K62">
            <v>5676</v>
          </cell>
        </row>
        <row r="63">
          <cell r="A63" t="str">
            <v>South Lakeland</v>
          </cell>
          <cell r="B63">
            <v>84800</v>
          </cell>
          <cell r="C63">
            <v>49031</v>
          </cell>
          <cell r="D63">
            <v>47755</v>
          </cell>
          <cell r="E63">
            <v>1276</v>
          </cell>
          <cell r="F63">
            <v>35769</v>
          </cell>
          <cell r="G63">
            <v>60573</v>
          </cell>
          <cell r="H63">
            <v>46290</v>
          </cell>
          <cell r="I63">
            <v>45014</v>
          </cell>
          <cell r="J63">
            <v>1276</v>
          </cell>
          <cell r="K63">
            <v>14283</v>
          </cell>
        </row>
        <row r="65">
          <cell r="A65" t="str">
            <v>Greater Manchester (Met County)</v>
          </cell>
          <cell r="B65">
            <v>2005361</v>
          </cell>
          <cell r="C65">
            <v>1222948</v>
          </cell>
          <cell r="D65">
            <v>1148951</v>
          </cell>
          <cell r="E65">
            <v>73997</v>
          </cell>
          <cell r="F65">
            <v>782413</v>
          </cell>
          <cell r="G65">
            <v>1599160</v>
          </cell>
          <cell r="H65">
            <v>1200100</v>
          </cell>
          <cell r="I65">
            <v>1126103</v>
          </cell>
          <cell r="J65">
            <v>73997</v>
          </cell>
          <cell r="K65">
            <v>399060</v>
          </cell>
        </row>
        <row r="66">
          <cell r="A66" t="str">
            <v>Bolton</v>
          </cell>
          <cell r="B66">
            <v>203890</v>
          </cell>
          <cell r="C66">
            <v>126029</v>
          </cell>
          <cell r="D66">
            <v>120003</v>
          </cell>
          <cell r="E66">
            <v>6026</v>
          </cell>
          <cell r="F66">
            <v>77861</v>
          </cell>
          <cell r="G66">
            <v>160137</v>
          </cell>
          <cell r="H66">
            <v>122526</v>
          </cell>
          <cell r="I66">
            <v>116500</v>
          </cell>
          <cell r="J66">
            <v>6026</v>
          </cell>
          <cell r="K66">
            <v>37611</v>
          </cell>
        </row>
        <row r="67">
          <cell r="A67" t="str">
            <v>Bury</v>
          </cell>
          <cell r="B67">
            <v>138434</v>
          </cell>
          <cell r="C67">
            <v>96307</v>
          </cell>
          <cell r="D67">
            <v>93053</v>
          </cell>
          <cell r="E67">
            <v>3254</v>
          </cell>
          <cell r="F67">
            <v>42127</v>
          </cell>
          <cell r="G67">
            <v>115408</v>
          </cell>
          <cell r="H67">
            <v>94888</v>
          </cell>
          <cell r="I67">
            <v>91634</v>
          </cell>
          <cell r="J67">
            <v>3254</v>
          </cell>
          <cell r="K67">
            <v>20520</v>
          </cell>
        </row>
        <row r="68">
          <cell r="A68" t="str">
            <v>Manchester</v>
          </cell>
          <cell r="B68">
            <v>334282</v>
          </cell>
          <cell r="C68">
            <v>168013</v>
          </cell>
          <cell r="D68">
            <v>149285</v>
          </cell>
          <cell r="E68">
            <v>18728</v>
          </cell>
          <cell r="F68">
            <v>166269</v>
          </cell>
          <cell r="G68">
            <v>259339</v>
          </cell>
          <cell r="H68">
            <v>164691</v>
          </cell>
          <cell r="I68">
            <v>145963</v>
          </cell>
          <cell r="J68">
            <v>18728</v>
          </cell>
          <cell r="K68">
            <v>94648</v>
          </cell>
        </row>
        <row r="69">
          <cell r="A69" t="str">
            <v xml:space="preserve">Oldham </v>
          </cell>
          <cell r="B69">
            <v>165256</v>
          </cell>
          <cell r="C69">
            <v>105647</v>
          </cell>
          <cell r="D69">
            <v>98536</v>
          </cell>
          <cell r="E69">
            <v>7111</v>
          </cell>
          <cell r="F69">
            <v>59609</v>
          </cell>
          <cell r="G69">
            <v>134643</v>
          </cell>
          <cell r="H69">
            <v>104252</v>
          </cell>
          <cell r="I69">
            <v>97141</v>
          </cell>
          <cell r="J69">
            <v>7111</v>
          </cell>
          <cell r="K69">
            <v>30391</v>
          </cell>
        </row>
        <row r="70">
          <cell r="A70" t="str">
            <v>Rochdale</v>
          </cell>
          <cell r="B70">
            <v>164725</v>
          </cell>
          <cell r="C70">
            <v>98201</v>
          </cell>
          <cell r="D70">
            <v>92282</v>
          </cell>
          <cell r="E70">
            <v>5919</v>
          </cell>
          <cell r="F70">
            <v>66524</v>
          </cell>
          <cell r="G70">
            <v>129096</v>
          </cell>
          <cell r="H70">
            <v>97164</v>
          </cell>
          <cell r="I70">
            <v>91245</v>
          </cell>
          <cell r="J70">
            <v>5919</v>
          </cell>
          <cell r="K70">
            <v>31932</v>
          </cell>
        </row>
        <row r="71">
          <cell r="A71" t="str">
            <v>Salford</v>
          </cell>
          <cell r="B71">
            <v>166286</v>
          </cell>
          <cell r="C71">
            <v>94990</v>
          </cell>
          <cell r="D71">
            <v>90411</v>
          </cell>
          <cell r="E71">
            <v>4579</v>
          </cell>
          <cell r="F71">
            <v>71296</v>
          </cell>
          <cell r="G71">
            <v>131822</v>
          </cell>
          <cell r="H71">
            <v>93774</v>
          </cell>
          <cell r="I71">
            <v>89195</v>
          </cell>
          <cell r="J71">
            <v>4579</v>
          </cell>
          <cell r="K71">
            <v>38048</v>
          </cell>
        </row>
        <row r="72">
          <cell r="A72" t="str">
            <v>Stockport</v>
          </cell>
          <cell r="B72">
            <v>229387</v>
          </cell>
          <cell r="C72">
            <v>156324</v>
          </cell>
          <cell r="D72">
            <v>148830</v>
          </cell>
          <cell r="E72">
            <v>7494</v>
          </cell>
          <cell r="F72">
            <v>73063</v>
          </cell>
          <cell r="G72">
            <v>184017</v>
          </cell>
          <cell r="H72">
            <v>153647</v>
          </cell>
          <cell r="I72">
            <v>146153</v>
          </cell>
          <cell r="J72">
            <v>7494</v>
          </cell>
          <cell r="K72">
            <v>30370</v>
          </cell>
        </row>
        <row r="73">
          <cell r="A73" t="str">
            <v>Tameside</v>
          </cell>
          <cell r="B73">
            <v>183972</v>
          </cell>
          <cell r="C73">
            <v>120888</v>
          </cell>
          <cell r="D73">
            <v>113057</v>
          </cell>
          <cell r="E73">
            <v>7831</v>
          </cell>
          <cell r="F73">
            <v>63084</v>
          </cell>
          <cell r="G73">
            <v>150125</v>
          </cell>
          <cell r="H73">
            <v>118915</v>
          </cell>
          <cell r="I73">
            <v>111084</v>
          </cell>
          <cell r="J73">
            <v>7831</v>
          </cell>
          <cell r="K73">
            <v>31210</v>
          </cell>
        </row>
        <row r="74">
          <cell r="A74" t="str">
            <v>Trafford</v>
          </cell>
          <cell r="B74">
            <v>172686</v>
          </cell>
          <cell r="C74">
            <v>105003</v>
          </cell>
          <cell r="D74">
            <v>99455</v>
          </cell>
          <cell r="E74">
            <v>5548</v>
          </cell>
          <cell r="F74">
            <v>67683</v>
          </cell>
          <cell r="G74">
            <v>133150</v>
          </cell>
          <cell r="H74">
            <v>100614</v>
          </cell>
          <cell r="I74">
            <v>95066</v>
          </cell>
          <cell r="J74">
            <v>5548</v>
          </cell>
          <cell r="K74">
            <v>32536</v>
          </cell>
        </row>
        <row r="75">
          <cell r="A75" t="str">
            <v>Wigan</v>
          </cell>
          <cell r="B75">
            <v>246443</v>
          </cell>
          <cell r="C75">
            <v>151546</v>
          </cell>
          <cell r="D75">
            <v>144039</v>
          </cell>
          <cell r="E75">
            <v>7507</v>
          </cell>
          <cell r="F75">
            <v>94897</v>
          </cell>
          <cell r="G75">
            <v>201423</v>
          </cell>
          <cell r="H75">
            <v>149629</v>
          </cell>
          <cell r="I75">
            <v>142122</v>
          </cell>
          <cell r="J75">
            <v>7507</v>
          </cell>
          <cell r="K75">
            <v>51794</v>
          </cell>
        </row>
        <row r="77">
          <cell r="A77" t="str">
            <v>Lancashire</v>
          </cell>
          <cell r="B77">
            <v>867601</v>
          </cell>
          <cell r="C77">
            <v>535164</v>
          </cell>
          <cell r="D77">
            <v>512599</v>
          </cell>
          <cell r="E77">
            <v>22565</v>
          </cell>
          <cell r="F77">
            <v>332437</v>
          </cell>
          <cell r="G77">
            <v>660420</v>
          </cell>
          <cell r="H77">
            <v>522549</v>
          </cell>
          <cell r="I77">
            <v>500232</v>
          </cell>
          <cell r="J77">
            <v>22317</v>
          </cell>
          <cell r="K77">
            <v>137871</v>
          </cell>
        </row>
        <row r="78">
          <cell r="A78" t="str">
            <v>Burnley</v>
          </cell>
          <cell r="B78">
            <v>68860</v>
          </cell>
          <cell r="C78">
            <v>37563</v>
          </cell>
          <cell r="D78">
            <v>35480</v>
          </cell>
          <cell r="E78">
            <v>2083</v>
          </cell>
          <cell r="F78">
            <v>31297</v>
          </cell>
          <cell r="G78">
            <v>51760</v>
          </cell>
          <cell r="H78">
            <v>37022</v>
          </cell>
          <cell r="I78">
            <v>34939</v>
          </cell>
          <cell r="J78">
            <v>2083</v>
          </cell>
          <cell r="K78">
            <v>14738</v>
          </cell>
        </row>
        <row r="79">
          <cell r="A79" t="str">
            <v>Chorley</v>
          </cell>
          <cell r="B79">
            <v>76686</v>
          </cell>
          <cell r="C79">
            <v>51166</v>
          </cell>
          <cell r="D79">
            <v>49549</v>
          </cell>
          <cell r="E79">
            <v>1617</v>
          </cell>
          <cell r="F79">
            <v>25520</v>
          </cell>
          <cell r="G79">
            <v>59486</v>
          </cell>
          <cell r="H79">
            <v>50430</v>
          </cell>
          <cell r="I79">
            <v>48813</v>
          </cell>
          <cell r="J79">
            <v>1617</v>
          </cell>
          <cell r="K79">
            <v>9056</v>
          </cell>
        </row>
        <row r="80">
          <cell r="A80" t="str">
            <v>Fylde</v>
          </cell>
          <cell r="B80">
            <v>57947</v>
          </cell>
          <cell r="C80">
            <v>33528</v>
          </cell>
          <cell r="D80">
            <v>32431</v>
          </cell>
          <cell r="E80">
            <v>1097</v>
          </cell>
          <cell r="F80">
            <v>24419</v>
          </cell>
          <cell r="G80">
            <v>38672</v>
          </cell>
          <cell r="H80">
            <v>31718</v>
          </cell>
          <cell r="I80">
            <v>30621</v>
          </cell>
          <cell r="J80">
            <v>1097</v>
          </cell>
          <cell r="K80">
            <v>6954</v>
          </cell>
        </row>
        <row r="81">
          <cell r="A81" t="str">
            <v>Hyndburn</v>
          </cell>
          <cell r="B81">
            <v>58508</v>
          </cell>
          <cell r="C81">
            <v>35757</v>
          </cell>
          <cell r="D81">
            <v>34471</v>
          </cell>
          <cell r="E81">
            <v>1286</v>
          </cell>
          <cell r="F81">
            <v>22751</v>
          </cell>
          <cell r="G81">
            <v>46723</v>
          </cell>
          <cell r="H81">
            <v>34876</v>
          </cell>
          <cell r="I81">
            <v>33590</v>
          </cell>
          <cell r="J81">
            <v>1286</v>
          </cell>
          <cell r="K81">
            <v>11847</v>
          </cell>
        </row>
        <row r="82">
          <cell r="A82" t="str">
            <v>Lancaster</v>
          </cell>
          <cell r="B82">
            <v>107935</v>
          </cell>
          <cell r="C82">
            <v>63745</v>
          </cell>
          <cell r="D82">
            <v>58724</v>
          </cell>
          <cell r="E82">
            <v>5021</v>
          </cell>
          <cell r="F82">
            <v>44190</v>
          </cell>
          <cell r="G82">
            <v>78226</v>
          </cell>
          <cell r="H82">
            <v>61732</v>
          </cell>
          <cell r="I82">
            <v>56711</v>
          </cell>
          <cell r="J82">
            <v>5021</v>
          </cell>
          <cell r="K82">
            <v>16494</v>
          </cell>
        </row>
        <row r="83">
          <cell r="A83" t="str">
            <v>Pendle</v>
          </cell>
          <cell r="B83">
            <v>58211</v>
          </cell>
          <cell r="C83">
            <v>37928</v>
          </cell>
          <cell r="D83">
            <v>36656</v>
          </cell>
          <cell r="E83">
            <v>1272</v>
          </cell>
          <cell r="F83">
            <v>20283</v>
          </cell>
          <cell r="G83">
            <v>49894</v>
          </cell>
          <cell r="H83">
            <v>37535</v>
          </cell>
          <cell r="I83">
            <v>36263</v>
          </cell>
          <cell r="J83">
            <v>1272</v>
          </cell>
          <cell r="K83">
            <v>12359</v>
          </cell>
        </row>
        <row r="84">
          <cell r="A84" t="str">
            <v>Preston</v>
          </cell>
          <cell r="B84">
            <v>103231</v>
          </cell>
          <cell r="C84">
            <v>59659</v>
          </cell>
          <cell r="D84">
            <v>56581</v>
          </cell>
          <cell r="E84">
            <v>3078</v>
          </cell>
          <cell r="F84">
            <v>43572</v>
          </cell>
          <cell r="G84">
            <v>78968</v>
          </cell>
          <cell r="H84">
            <v>58591</v>
          </cell>
          <cell r="I84">
            <v>55513</v>
          </cell>
          <cell r="J84">
            <v>3078</v>
          </cell>
          <cell r="K84">
            <v>20377</v>
          </cell>
        </row>
        <row r="85">
          <cell r="A85" t="str">
            <v>Ribble Valley</v>
          </cell>
          <cell r="B85">
            <v>39373</v>
          </cell>
          <cell r="C85">
            <v>25361</v>
          </cell>
          <cell r="D85">
            <v>24286</v>
          </cell>
          <cell r="E85">
            <v>1075</v>
          </cell>
          <cell r="F85">
            <v>14012</v>
          </cell>
          <cell r="G85">
            <v>30000</v>
          </cell>
          <cell r="H85">
            <v>24392</v>
          </cell>
          <cell r="I85">
            <v>23565</v>
          </cell>
          <cell r="J85">
            <v>827</v>
          </cell>
          <cell r="K85">
            <v>5608</v>
          </cell>
        </row>
        <row r="86">
          <cell r="A86" t="str">
            <v>Rossendale</v>
          </cell>
          <cell r="B86">
            <v>50800</v>
          </cell>
          <cell r="C86">
            <v>36175</v>
          </cell>
          <cell r="D86">
            <v>34930</v>
          </cell>
          <cell r="E86">
            <v>1245</v>
          </cell>
          <cell r="F86">
            <v>14625</v>
          </cell>
          <cell r="G86">
            <v>41262</v>
          </cell>
          <cell r="H86">
            <v>35946</v>
          </cell>
          <cell r="I86">
            <v>34701</v>
          </cell>
          <cell r="J86">
            <v>1245</v>
          </cell>
          <cell r="K86">
            <v>5316</v>
          </cell>
        </row>
        <row r="87">
          <cell r="A87" t="str">
            <v>South Ribble</v>
          </cell>
          <cell r="B87">
            <v>77971</v>
          </cell>
          <cell r="C87">
            <v>54153</v>
          </cell>
          <cell r="D87">
            <v>52010</v>
          </cell>
          <cell r="E87">
            <v>2143</v>
          </cell>
          <cell r="F87">
            <v>23818</v>
          </cell>
          <cell r="G87">
            <v>60919</v>
          </cell>
          <cell r="H87">
            <v>53504</v>
          </cell>
          <cell r="I87">
            <v>51361</v>
          </cell>
          <cell r="J87">
            <v>2143</v>
          </cell>
          <cell r="K87">
            <v>7415</v>
          </cell>
        </row>
        <row r="88">
          <cell r="A88" t="str">
            <v>West Lancashire</v>
          </cell>
          <cell r="B88">
            <v>88413</v>
          </cell>
          <cell r="C88">
            <v>54397</v>
          </cell>
          <cell r="D88">
            <v>52219</v>
          </cell>
          <cell r="E88">
            <v>2178</v>
          </cell>
          <cell r="F88">
            <v>34016</v>
          </cell>
          <cell r="G88">
            <v>68433</v>
          </cell>
          <cell r="H88">
            <v>52881</v>
          </cell>
          <cell r="I88">
            <v>50703</v>
          </cell>
          <cell r="J88">
            <v>2178</v>
          </cell>
          <cell r="K88">
            <v>15552</v>
          </cell>
        </row>
        <row r="89">
          <cell r="A89" t="str">
            <v>Wyre</v>
          </cell>
          <cell r="B89">
            <v>79666</v>
          </cell>
          <cell r="C89">
            <v>45732</v>
          </cell>
          <cell r="D89">
            <v>45262</v>
          </cell>
          <cell r="E89">
            <v>470</v>
          </cell>
          <cell r="F89">
            <v>33934</v>
          </cell>
          <cell r="G89">
            <v>56077</v>
          </cell>
          <cell r="H89">
            <v>43922</v>
          </cell>
          <cell r="I89">
            <v>43452</v>
          </cell>
          <cell r="J89">
            <v>470</v>
          </cell>
          <cell r="K89">
            <v>12155</v>
          </cell>
        </row>
        <row r="91">
          <cell r="A91" t="str">
            <v>Merseyside (Met County)</v>
          </cell>
          <cell r="B91">
            <v>1085217</v>
          </cell>
          <cell r="C91">
            <v>591105</v>
          </cell>
          <cell r="D91">
            <v>527348</v>
          </cell>
          <cell r="E91">
            <v>63757</v>
          </cell>
          <cell r="F91">
            <v>494112</v>
          </cell>
          <cell r="G91">
            <v>823159</v>
          </cell>
          <cell r="H91">
            <v>575990</v>
          </cell>
          <cell r="I91">
            <v>512470</v>
          </cell>
          <cell r="J91">
            <v>63520</v>
          </cell>
          <cell r="K91">
            <v>247169</v>
          </cell>
        </row>
        <row r="92">
          <cell r="A92" t="str">
            <v xml:space="preserve">Knowsley </v>
          </cell>
          <cell r="B92">
            <v>112951</v>
          </cell>
          <cell r="C92">
            <v>58039</v>
          </cell>
          <cell r="D92">
            <v>47436</v>
          </cell>
          <cell r="E92">
            <v>10603</v>
          </cell>
          <cell r="F92">
            <v>54912</v>
          </cell>
          <cell r="G92">
            <v>88342</v>
          </cell>
          <cell r="H92">
            <v>57306</v>
          </cell>
          <cell r="I92">
            <v>46703</v>
          </cell>
          <cell r="J92">
            <v>10603</v>
          </cell>
          <cell r="K92">
            <v>31036</v>
          </cell>
        </row>
        <row r="93">
          <cell r="A93" t="str">
            <v>Liverpool</v>
          </cell>
          <cell r="B93">
            <v>351057</v>
          </cell>
          <cell r="C93">
            <v>184986</v>
          </cell>
          <cell r="D93">
            <v>159981</v>
          </cell>
          <cell r="E93">
            <v>25005</v>
          </cell>
          <cell r="F93">
            <v>166071</v>
          </cell>
          <cell r="G93">
            <v>275891</v>
          </cell>
          <cell r="H93">
            <v>180576</v>
          </cell>
          <cell r="I93">
            <v>155571</v>
          </cell>
          <cell r="J93">
            <v>25005</v>
          </cell>
          <cell r="K93">
            <v>95315</v>
          </cell>
        </row>
        <row r="94">
          <cell r="A94" t="str">
            <v>St. Helens</v>
          </cell>
          <cell r="B94">
            <v>140026</v>
          </cell>
          <cell r="C94">
            <v>84162</v>
          </cell>
          <cell r="D94">
            <v>77622</v>
          </cell>
          <cell r="E94">
            <v>6540</v>
          </cell>
          <cell r="F94">
            <v>55864</v>
          </cell>
          <cell r="G94">
            <v>108215</v>
          </cell>
          <cell r="H94">
            <v>82677</v>
          </cell>
          <cell r="I94">
            <v>76137</v>
          </cell>
          <cell r="J94">
            <v>6540</v>
          </cell>
          <cell r="K94">
            <v>25538</v>
          </cell>
        </row>
        <row r="95">
          <cell r="A95" t="str">
            <v>Sefton</v>
          </cell>
          <cell r="B95">
            <v>223918</v>
          </cell>
          <cell r="C95">
            <v>125553</v>
          </cell>
          <cell r="D95">
            <v>116069</v>
          </cell>
          <cell r="E95">
            <v>9484</v>
          </cell>
          <cell r="F95">
            <v>98365</v>
          </cell>
          <cell r="G95">
            <v>164154</v>
          </cell>
          <cell r="H95">
            <v>122309</v>
          </cell>
          <cell r="I95">
            <v>112825</v>
          </cell>
          <cell r="J95">
            <v>9484</v>
          </cell>
          <cell r="K95">
            <v>41845</v>
          </cell>
        </row>
        <row r="96">
          <cell r="A96" t="str">
            <v>Wirral</v>
          </cell>
          <cell r="B96">
            <v>257265</v>
          </cell>
          <cell r="C96">
            <v>138365</v>
          </cell>
          <cell r="D96">
            <v>126240</v>
          </cell>
          <cell r="E96">
            <v>12125</v>
          </cell>
          <cell r="F96">
            <v>118900</v>
          </cell>
          <cell r="G96">
            <v>186557</v>
          </cell>
          <cell r="H96">
            <v>133122</v>
          </cell>
          <cell r="I96">
            <v>121234</v>
          </cell>
          <cell r="J96">
            <v>11888</v>
          </cell>
          <cell r="K96">
            <v>53435</v>
          </cell>
        </row>
        <row r="98">
          <cell r="A98" t="str">
            <v>YORKSHIRE AND THE HUMBER</v>
          </cell>
          <cell r="B98">
            <v>3943062</v>
          </cell>
          <cell r="C98">
            <v>2452954</v>
          </cell>
          <cell r="D98">
            <v>2283070</v>
          </cell>
          <cell r="E98">
            <v>169884</v>
          </cell>
          <cell r="F98">
            <v>1490108</v>
          </cell>
          <cell r="G98">
            <v>3061295</v>
          </cell>
          <cell r="H98">
            <v>2398763</v>
          </cell>
          <cell r="I98">
            <v>2230329</v>
          </cell>
          <cell r="J98">
            <v>168434</v>
          </cell>
          <cell r="K98">
            <v>662532</v>
          </cell>
        </row>
        <row r="100">
          <cell r="A100" t="str">
            <v>East Riding of Yorkshire UA</v>
          </cell>
          <cell r="B100">
            <v>246649</v>
          </cell>
          <cell r="C100">
            <v>151486</v>
          </cell>
          <cell r="D100">
            <v>143884</v>
          </cell>
          <cell r="E100">
            <v>7602</v>
          </cell>
          <cell r="F100">
            <v>95163</v>
          </cell>
          <cell r="G100">
            <v>182825</v>
          </cell>
          <cell r="H100">
            <v>146155</v>
          </cell>
          <cell r="I100">
            <v>138813</v>
          </cell>
          <cell r="J100">
            <v>7342</v>
          </cell>
          <cell r="K100">
            <v>36670</v>
          </cell>
        </row>
        <row r="101">
          <cell r="A101" t="str">
            <v>Kingston upon Hull, City of UA</v>
          </cell>
          <cell r="B101">
            <v>197994</v>
          </cell>
          <cell r="C101">
            <v>117237</v>
          </cell>
          <cell r="D101">
            <v>101346</v>
          </cell>
          <cell r="E101">
            <v>15891</v>
          </cell>
          <cell r="F101">
            <v>80757</v>
          </cell>
          <cell r="G101">
            <v>153760</v>
          </cell>
          <cell r="H101">
            <v>115103</v>
          </cell>
          <cell r="I101">
            <v>99212</v>
          </cell>
          <cell r="J101">
            <v>15891</v>
          </cell>
          <cell r="K101">
            <v>38657</v>
          </cell>
        </row>
        <row r="102">
          <cell r="A102" t="str">
            <v>North East Lincolnshire UA</v>
          </cell>
          <cell r="B102">
            <v>116508</v>
          </cell>
          <cell r="C102">
            <v>68623</v>
          </cell>
          <cell r="D102">
            <v>61845</v>
          </cell>
          <cell r="E102">
            <v>6778</v>
          </cell>
          <cell r="F102">
            <v>47885</v>
          </cell>
          <cell r="G102">
            <v>91411</v>
          </cell>
          <cell r="H102">
            <v>67185</v>
          </cell>
          <cell r="I102">
            <v>60636</v>
          </cell>
          <cell r="J102">
            <v>6549</v>
          </cell>
          <cell r="K102">
            <v>24226</v>
          </cell>
        </row>
        <row r="103">
          <cell r="A103" t="str">
            <v>North Lincolnshire UA</v>
          </cell>
          <cell r="B103">
            <v>120833</v>
          </cell>
          <cell r="C103">
            <v>78219</v>
          </cell>
          <cell r="D103">
            <v>71233</v>
          </cell>
          <cell r="E103">
            <v>6986</v>
          </cell>
          <cell r="F103">
            <v>42614</v>
          </cell>
          <cell r="G103">
            <v>97424</v>
          </cell>
          <cell r="H103">
            <v>77745</v>
          </cell>
          <cell r="I103">
            <v>70759</v>
          </cell>
          <cell r="J103">
            <v>6986</v>
          </cell>
          <cell r="K103">
            <v>19679</v>
          </cell>
        </row>
        <row r="104">
          <cell r="A104" t="str">
            <v>York UA</v>
          </cell>
          <cell r="B104">
            <v>143994</v>
          </cell>
          <cell r="C104">
            <v>88917</v>
          </cell>
          <cell r="D104">
            <v>83782</v>
          </cell>
          <cell r="E104">
            <v>5135</v>
          </cell>
          <cell r="F104">
            <v>55077</v>
          </cell>
          <cell r="G104">
            <v>106439</v>
          </cell>
          <cell r="H104">
            <v>86553</v>
          </cell>
          <cell r="I104">
            <v>81418</v>
          </cell>
          <cell r="J104">
            <v>5135</v>
          </cell>
          <cell r="K104">
            <v>19886</v>
          </cell>
        </row>
        <row r="106">
          <cell r="A106" t="str">
            <v>North Yorkshire</v>
          </cell>
          <cell r="B106">
            <v>447807</v>
          </cell>
          <cell r="C106">
            <v>288761</v>
          </cell>
          <cell r="D106">
            <v>281019</v>
          </cell>
          <cell r="E106">
            <v>7742</v>
          </cell>
          <cell r="F106">
            <v>159046</v>
          </cell>
          <cell r="G106">
            <v>338017</v>
          </cell>
          <cell r="H106">
            <v>278176</v>
          </cell>
          <cell r="I106">
            <v>270434</v>
          </cell>
          <cell r="J106">
            <v>7742</v>
          </cell>
          <cell r="K106">
            <v>59841</v>
          </cell>
        </row>
        <row r="107">
          <cell r="A107" t="str">
            <v>Craven</v>
          </cell>
          <cell r="B107">
            <v>41278</v>
          </cell>
          <cell r="C107">
            <v>29056</v>
          </cell>
          <cell r="D107">
            <v>27921</v>
          </cell>
          <cell r="E107">
            <v>1135</v>
          </cell>
          <cell r="F107">
            <v>12222</v>
          </cell>
          <cell r="G107">
            <v>29990</v>
          </cell>
          <cell r="H107">
            <v>27598</v>
          </cell>
          <cell r="I107">
            <v>26463</v>
          </cell>
          <cell r="J107">
            <v>1135</v>
          </cell>
          <cell r="K107">
            <v>2392</v>
          </cell>
        </row>
        <row r="108">
          <cell r="A108" t="str">
            <v>Hambleton</v>
          </cell>
          <cell r="B108">
            <v>71084</v>
          </cell>
          <cell r="C108">
            <v>46113</v>
          </cell>
          <cell r="D108">
            <v>45084</v>
          </cell>
          <cell r="E108">
            <v>1029</v>
          </cell>
          <cell r="F108">
            <v>24971</v>
          </cell>
          <cell r="G108">
            <v>54064</v>
          </cell>
          <cell r="H108">
            <v>44559</v>
          </cell>
          <cell r="I108">
            <v>43530</v>
          </cell>
          <cell r="J108">
            <v>1029</v>
          </cell>
          <cell r="K108">
            <v>9505</v>
          </cell>
        </row>
        <row r="109">
          <cell r="A109" t="str">
            <v>Harrogate</v>
          </cell>
          <cell r="B109">
            <v>114858</v>
          </cell>
          <cell r="C109">
            <v>79762</v>
          </cell>
          <cell r="D109">
            <v>77739</v>
          </cell>
          <cell r="E109">
            <v>2023</v>
          </cell>
          <cell r="F109">
            <v>35096</v>
          </cell>
          <cell r="G109">
            <v>89500</v>
          </cell>
          <cell r="H109">
            <v>75082</v>
          </cell>
          <cell r="I109">
            <v>73059</v>
          </cell>
          <cell r="J109">
            <v>2023</v>
          </cell>
          <cell r="K109">
            <v>14418</v>
          </cell>
        </row>
        <row r="110">
          <cell r="A110" t="str">
            <v>Richmondshire</v>
          </cell>
          <cell r="B110">
            <v>37673</v>
          </cell>
          <cell r="C110">
            <v>26266</v>
          </cell>
          <cell r="D110">
            <v>25991</v>
          </cell>
          <cell r="E110">
            <v>275</v>
          </cell>
          <cell r="F110">
            <v>11407</v>
          </cell>
          <cell r="G110">
            <v>30770</v>
          </cell>
          <cell r="H110">
            <v>25700</v>
          </cell>
          <cell r="I110">
            <v>25425</v>
          </cell>
          <cell r="J110">
            <v>275</v>
          </cell>
          <cell r="K110">
            <v>5070</v>
          </cell>
        </row>
        <row r="111">
          <cell r="A111" t="str">
            <v>Ryedale</v>
          </cell>
          <cell r="B111">
            <v>39399</v>
          </cell>
          <cell r="C111">
            <v>22509</v>
          </cell>
          <cell r="D111">
            <v>22236</v>
          </cell>
          <cell r="E111">
            <v>273</v>
          </cell>
          <cell r="F111">
            <v>16890</v>
          </cell>
          <cell r="G111">
            <v>25834</v>
          </cell>
          <cell r="H111">
            <v>21712</v>
          </cell>
          <cell r="I111">
            <v>21439</v>
          </cell>
          <cell r="J111">
            <v>273</v>
          </cell>
          <cell r="K111">
            <v>4122</v>
          </cell>
        </row>
        <row r="112">
          <cell r="A112" t="str">
            <v>Scarborough</v>
          </cell>
          <cell r="B112">
            <v>84394</v>
          </cell>
          <cell r="C112">
            <v>48305</v>
          </cell>
          <cell r="D112">
            <v>46269</v>
          </cell>
          <cell r="E112">
            <v>2036</v>
          </cell>
          <cell r="F112">
            <v>36089</v>
          </cell>
          <cell r="G112">
            <v>62360</v>
          </cell>
          <cell r="H112">
            <v>47010</v>
          </cell>
          <cell r="I112">
            <v>44974</v>
          </cell>
          <cell r="J112">
            <v>2036</v>
          </cell>
          <cell r="K112">
            <v>15350</v>
          </cell>
        </row>
        <row r="113">
          <cell r="A113" t="str">
            <v>Selby</v>
          </cell>
          <cell r="B113">
            <v>59121</v>
          </cell>
          <cell r="C113">
            <v>36750</v>
          </cell>
          <cell r="D113">
            <v>35779</v>
          </cell>
          <cell r="E113">
            <v>971</v>
          </cell>
          <cell r="F113">
            <v>22371</v>
          </cell>
          <cell r="G113">
            <v>45499</v>
          </cell>
          <cell r="H113">
            <v>36515</v>
          </cell>
          <cell r="I113">
            <v>35544</v>
          </cell>
          <cell r="J113">
            <v>971</v>
          </cell>
          <cell r="K113">
            <v>8984</v>
          </cell>
        </row>
        <row r="115">
          <cell r="A115" t="str">
            <v>South Yorkshire (Met County)</v>
          </cell>
          <cell r="B115">
            <v>1016151</v>
          </cell>
          <cell r="C115">
            <v>616886</v>
          </cell>
          <cell r="D115">
            <v>561386</v>
          </cell>
          <cell r="E115">
            <v>55500</v>
          </cell>
          <cell r="F115">
            <v>399265</v>
          </cell>
          <cell r="G115">
            <v>800247</v>
          </cell>
          <cell r="H115">
            <v>605927</v>
          </cell>
          <cell r="I115">
            <v>550893</v>
          </cell>
          <cell r="J115">
            <v>55034</v>
          </cell>
          <cell r="K115">
            <v>194320</v>
          </cell>
        </row>
        <row r="116">
          <cell r="A116" t="str">
            <v>Barnsley</v>
          </cell>
          <cell r="B116">
            <v>183231</v>
          </cell>
          <cell r="C116">
            <v>107015</v>
          </cell>
          <cell r="D116">
            <v>94973</v>
          </cell>
          <cell r="E116">
            <v>12042</v>
          </cell>
          <cell r="F116">
            <v>76216</v>
          </cell>
          <cell r="G116">
            <v>145575</v>
          </cell>
          <cell r="H116">
            <v>104496</v>
          </cell>
          <cell r="I116">
            <v>92454</v>
          </cell>
          <cell r="J116">
            <v>12042</v>
          </cell>
          <cell r="K116">
            <v>41079</v>
          </cell>
        </row>
        <row r="117">
          <cell r="A117" t="str">
            <v>Doncaster</v>
          </cell>
          <cell r="B117">
            <v>225449</v>
          </cell>
          <cell r="C117">
            <v>138656</v>
          </cell>
          <cell r="D117">
            <v>126878</v>
          </cell>
          <cell r="E117">
            <v>11778</v>
          </cell>
          <cell r="F117">
            <v>86793</v>
          </cell>
          <cell r="G117">
            <v>176890</v>
          </cell>
          <cell r="H117">
            <v>136458</v>
          </cell>
          <cell r="I117">
            <v>124930</v>
          </cell>
          <cell r="J117">
            <v>11528</v>
          </cell>
          <cell r="K117">
            <v>40432</v>
          </cell>
        </row>
        <row r="118">
          <cell r="A118" t="str">
            <v xml:space="preserve">Rotherham </v>
          </cell>
          <cell r="B118">
            <v>194818</v>
          </cell>
          <cell r="C118">
            <v>118976</v>
          </cell>
          <cell r="D118">
            <v>106572</v>
          </cell>
          <cell r="E118">
            <v>12404</v>
          </cell>
          <cell r="F118">
            <v>75842</v>
          </cell>
          <cell r="G118">
            <v>153067</v>
          </cell>
          <cell r="H118">
            <v>117601</v>
          </cell>
          <cell r="I118">
            <v>105197</v>
          </cell>
          <cell r="J118">
            <v>12404</v>
          </cell>
          <cell r="K118">
            <v>35466</v>
          </cell>
        </row>
        <row r="119">
          <cell r="A119" t="str">
            <v>Sheffield</v>
          </cell>
          <cell r="B119">
            <v>412653</v>
          </cell>
          <cell r="C119">
            <v>252239</v>
          </cell>
          <cell r="D119">
            <v>232963</v>
          </cell>
          <cell r="E119">
            <v>19276</v>
          </cell>
          <cell r="F119">
            <v>160414</v>
          </cell>
          <cell r="G119">
            <v>324715</v>
          </cell>
          <cell r="H119">
            <v>247372</v>
          </cell>
          <cell r="I119">
            <v>228312</v>
          </cell>
          <cell r="J119">
            <v>19060</v>
          </cell>
          <cell r="K119">
            <v>77343</v>
          </cell>
        </row>
        <row r="121">
          <cell r="A121" t="str">
            <v>West Yorkshire (Met County)</v>
          </cell>
          <cell r="B121">
            <v>1653126</v>
          </cell>
          <cell r="C121">
            <v>1042825</v>
          </cell>
          <cell r="D121">
            <v>978575</v>
          </cell>
          <cell r="E121">
            <v>64250</v>
          </cell>
          <cell r="F121">
            <v>610301</v>
          </cell>
          <cell r="G121">
            <v>1291172</v>
          </cell>
          <cell r="H121">
            <v>1021919</v>
          </cell>
          <cell r="I121">
            <v>958164</v>
          </cell>
          <cell r="J121">
            <v>63755</v>
          </cell>
          <cell r="K121">
            <v>269253</v>
          </cell>
        </row>
        <row r="122">
          <cell r="A122" t="str">
            <v xml:space="preserve">Bradford </v>
          </cell>
          <cell r="B122">
            <v>369859</v>
          </cell>
          <cell r="C122">
            <v>215886</v>
          </cell>
          <cell r="D122">
            <v>198604</v>
          </cell>
          <cell r="E122">
            <v>17282</v>
          </cell>
          <cell r="F122">
            <v>153973</v>
          </cell>
          <cell r="G122">
            <v>274976</v>
          </cell>
          <cell r="H122">
            <v>211101</v>
          </cell>
          <cell r="I122">
            <v>193819</v>
          </cell>
          <cell r="J122">
            <v>17282</v>
          </cell>
          <cell r="K122">
            <v>63875</v>
          </cell>
        </row>
        <row r="123">
          <cell r="A123" t="str">
            <v>Calderdale</v>
          </cell>
          <cell r="B123">
            <v>149044</v>
          </cell>
          <cell r="C123">
            <v>96740</v>
          </cell>
          <cell r="D123">
            <v>90884</v>
          </cell>
          <cell r="E123">
            <v>5856</v>
          </cell>
          <cell r="F123">
            <v>52304</v>
          </cell>
          <cell r="G123">
            <v>117940</v>
          </cell>
          <cell r="H123">
            <v>95223</v>
          </cell>
          <cell r="I123">
            <v>89367</v>
          </cell>
          <cell r="J123">
            <v>5856</v>
          </cell>
          <cell r="K123">
            <v>22717</v>
          </cell>
        </row>
        <row r="124">
          <cell r="A124" t="str">
            <v xml:space="preserve">Kirklees </v>
          </cell>
          <cell r="B124">
            <v>304362</v>
          </cell>
          <cell r="C124">
            <v>198374</v>
          </cell>
          <cell r="D124">
            <v>186236</v>
          </cell>
          <cell r="E124">
            <v>12138</v>
          </cell>
          <cell r="F124">
            <v>105988</v>
          </cell>
          <cell r="G124">
            <v>246356</v>
          </cell>
          <cell r="H124">
            <v>195736</v>
          </cell>
          <cell r="I124">
            <v>183835</v>
          </cell>
          <cell r="J124">
            <v>11901</v>
          </cell>
          <cell r="K124">
            <v>50620</v>
          </cell>
        </row>
        <row r="125">
          <cell r="A125" t="str">
            <v xml:space="preserve">Leeds </v>
          </cell>
          <cell r="B125">
            <v>575994</v>
          </cell>
          <cell r="C125">
            <v>375598</v>
          </cell>
          <cell r="D125">
            <v>354748</v>
          </cell>
          <cell r="E125">
            <v>20850</v>
          </cell>
          <cell r="F125">
            <v>200396</v>
          </cell>
          <cell r="G125">
            <v>449746</v>
          </cell>
          <cell r="H125">
            <v>365022</v>
          </cell>
          <cell r="I125">
            <v>344430</v>
          </cell>
          <cell r="J125">
            <v>20592</v>
          </cell>
          <cell r="K125">
            <v>84724</v>
          </cell>
        </row>
        <row r="126">
          <cell r="A126" t="str">
            <v>Wakefield</v>
          </cell>
          <cell r="B126">
            <v>253867</v>
          </cell>
          <cell r="C126">
            <v>156227</v>
          </cell>
          <cell r="D126">
            <v>148103</v>
          </cell>
          <cell r="E126">
            <v>8124</v>
          </cell>
          <cell r="F126">
            <v>97640</v>
          </cell>
          <cell r="G126">
            <v>202154</v>
          </cell>
          <cell r="H126">
            <v>154837</v>
          </cell>
          <cell r="I126">
            <v>146713</v>
          </cell>
          <cell r="J126">
            <v>8124</v>
          </cell>
          <cell r="K126">
            <v>47317</v>
          </cell>
        </row>
        <row r="128">
          <cell r="A128" t="str">
            <v>EAST MIDLANDS</v>
          </cell>
          <cell r="B128">
            <v>3278350</v>
          </cell>
          <cell r="C128">
            <v>2084514</v>
          </cell>
          <cell r="D128">
            <v>1977666</v>
          </cell>
          <cell r="E128">
            <v>106848</v>
          </cell>
          <cell r="F128">
            <v>1193836</v>
          </cell>
          <cell r="G128">
            <v>2545253</v>
          </cell>
          <cell r="H128">
            <v>2032116</v>
          </cell>
          <cell r="I128">
            <v>1925506</v>
          </cell>
          <cell r="J128">
            <v>106610</v>
          </cell>
          <cell r="K128">
            <v>513137</v>
          </cell>
        </row>
        <row r="130">
          <cell r="A130" t="str">
            <v xml:space="preserve">Derby UA </v>
          </cell>
          <cell r="B130">
            <v>186220</v>
          </cell>
          <cell r="C130">
            <v>111294</v>
          </cell>
          <cell r="D130">
            <v>103988</v>
          </cell>
          <cell r="E130">
            <v>7306</v>
          </cell>
          <cell r="F130">
            <v>74926</v>
          </cell>
          <cell r="G130">
            <v>140757</v>
          </cell>
          <cell r="H130">
            <v>109101</v>
          </cell>
          <cell r="I130">
            <v>101795</v>
          </cell>
          <cell r="J130">
            <v>7306</v>
          </cell>
          <cell r="K130">
            <v>31656</v>
          </cell>
        </row>
        <row r="131">
          <cell r="A131" t="str">
            <v>Leicester UA</v>
          </cell>
          <cell r="B131">
            <v>217828</v>
          </cell>
          <cell r="C131">
            <v>124371</v>
          </cell>
          <cell r="D131">
            <v>113879</v>
          </cell>
          <cell r="E131">
            <v>10492</v>
          </cell>
          <cell r="F131">
            <v>93457</v>
          </cell>
          <cell r="G131">
            <v>166659</v>
          </cell>
          <cell r="H131">
            <v>122487</v>
          </cell>
          <cell r="I131">
            <v>111995</v>
          </cell>
          <cell r="J131">
            <v>10492</v>
          </cell>
          <cell r="K131">
            <v>44172</v>
          </cell>
        </row>
        <row r="132">
          <cell r="A132" t="str">
            <v>Nottingham UA</v>
          </cell>
          <cell r="B132">
            <v>229311</v>
          </cell>
          <cell r="C132">
            <v>131832</v>
          </cell>
          <cell r="D132">
            <v>121630</v>
          </cell>
          <cell r="E132">
            <v>10202</v>
          </cell>
          <cell r="F132">
            <v>97479</v>
          </cell>
          <cell r="G132">
            <v>181054</v>
          </cell>
          <cell r="H132">
            <v>129105</v>
          </cell>
          <cell r="I132">
            <v>118903</v>
          </cell>
          <cell r="J132">
            <v>10202</v>
          </cell>
          <cell r="K132">
            <v>51949</v>
          </cell>
        </row>
        <row r="133">
          <cell r="A133" t="str">
            <v xml:space="preserve">Rutland UA </v>
          </cell>
          <cell r="B133">
            <v>26265</v>
          </cell>
          <cell r="C133">
            <v>14254</v>
          </cell>
          <cell r="D133">
            <v>13929</v>
          </cell>
          <cell r="E133">
            <v>325</v>
          </cell>
          <cell r="F133">
            <v>12011</v>
          </cell>
          <cell r="G133">
            <v>17484</v>
          </cell>
          <cell r="H133">
            <v>13641</v>
          </cell>
          <cell r="I133">
            <v>13316</v>
          </cell>
          <cell r="J133">
            <v>325</v>
          </cell>
          <cell r="K133">
            <v>3843</v>
          </cell>
        </row>
        <row r="135">
          <cell r="A135" t="str">
            <v>Derbyshire</v>
          </cell>
          <cell r="B135">
            <v>584351</v>
          </cell>
          <cell r="C135">
            <v>361166</v>
          </cell>
          <cell r="D135">
            <v>342944</v>
          </cell>
          <cell r="E135">
            <v>18222</v>
          </cell>
          <cell r="F135">
            <v>223185</v>
          </cell>
          <cell r="G135">
            <v>448184</v>
          </cell>
          <cell r="H135">
            <v>354132</v>
          </cell>
          <cell r="I135">
            <v>335910</v>
          </cell>
          <cell r="J135">
            <v>18222</v>
          </cell>
          <cell r="K135">
            <v>94052</v>
          </cell>
        </row>
        <row r="136">
          <cell r="A136" t="str">
            <v>Amber Valley</v>
          </cell>
          <cell r="B136">
            <v>91433</v>
          </cell>
          <cell r="C136">
            <v>55829</v>
          </cell>
          <cell r="D136">
            <v>53243</v>
          </cell>
          <cell r="E136">
            <v>2586</v>
          </cell>
          <cell r="F136">
            <v>35604</v>
          </cell>
          <cell r="G136">
            <v>68953</v>
          </cell>
          <cell r="H136">
            <v>54437</v>
          </cell>
          <cell r="I136">
            <v>51851</v>
          </cell>
          <cell r="J136">
            <v>2586</v>
          </cell>
          <cell r="K136">
            <v>14516</v>
          </cell>
        </row>
        <row r="137">
          <cell r="A137" t="str">
            <v>Bolsover</v>
          </cell>
          <cell r="B137">
            <v>53171</v>
          </cell>
          <cell r="C137">
            <v>30402</v>
          </cell>
          <cell r="D137">
            <v>28120</v>
          </cell>
          <cell r="E137">
            <v>2282</v>
          </cell>
          <cell r="F137">
            <v>22769</v>
          </cell>
          <cell r="G137">
            <v>39829</v>
          </cell>
          <cell r="H137">
            <v>30183</v>
          </cell>
          <cell r="I137">
            <v>27901</v>
          </cell>
          <cell r="J137">
            <v>2282</v>
          </cell>
          <cell r="K137">
            <v>9646</v>
          </cell>
        </row>
        <row r="138">
          <cell r="A138" t="str">
            <v>Chesterfield</v>
          </cell>
          <cell r="B138">
            <v>80801</v>
          </cell>
          <cell r="C138">
            <v>46633</v>
          </cell>
          <cell r="D138">
            <v>42585</v>
          </cell>
          <cell r="E138">
            <v>4048</v>
          </cell>
          <cell r="F138">
            <v>34168</v>
          </cell>
          <cell r="G138">
            <v>61432</v>
          </cell>
          <cell r="H138">
            <v>45508</v>
          </cell>
          <cell r="I138">
            <v>41460</v>
          </cell>
          <cell r="J138">
            <v>4048</v>
          </cell>
          <cell r="K138">
            <v>15924</v>
          </cell>
        </row>
        <row r="139">
          <cell r="A139" t="str">
            <v>Derbyshire Dales</v>
          </cell>
          <cell r="B139">
            <v>55767</v>
          </cell>
          <cell r="C139">
            <v>36333</v>
          </cell>
          <cell r="D139">
            <v>34718</v>
          </cell>
          <cell r="E139">
            <v>1615</v>
          </cell>
          <cell r="F139">
            <v>19434</v>
          </cell>
          <cell r="G139">
            <v>42644</v>
          </cell>
          <cell r="H139">
            <v>35353</v>
          </cell>
          <cell r="I139">
            <v>33738</v>
          </cell>
          <cell r="J139">
            <v>1615</v>
          </cell>
          <cell r="K139">
            <v>7291</v>
          </cell>
        </row>
        <row r="140">
          <cell r="A140" t="str">
            <v>Erewash</v>
          </cell>
          <cell r="B140">
            <v>85037</v>
          </cell>
          <cell r="C140">
            <v>54413</v>
          </cell>
          <cell r="D140">
            <v>53232</v>
          </cell>
          <cell r="E140">
            <v>1181</v>
          </cell>
          <cell r="F140">
            <v>30624</v>
          </cell>
          <cell r="G140">
            <v>64211</v>
          </cell>
          <cell r="H140">
            <v>53181</v>
          </cell>
          <cell r="I140">
            <v>52000</v>
          </cell>
          <cell r="J140">
            <v>1181</v>
          </cell>
          <cell r="K140">
            <v>11030</v>
          </cell>
        </row>
        <row r="141">
          <cell r="A141" t="str">
            <v>High Peak</v>
          </cell>
          <cell r="B141">
            <v>71438</v>
          </cell>
          <cell r="C141">
            <v>47611</v>
          </cell>
          <cell r="D141">
            <v>44666</v>
          </cell>
          <cell r="E141">
            <v>2945</v>
          </cell>
          <cell r="F141">
            <v>23827</v>
          </cell>
          <cell r="G141">
            <v>56637</v>
          </cell>
          <cell r="H141">
            <v>46267</v>
          </cell>
          <cell r="I141">
            <v>43322</v>
          </cell>
          <cell r="J141">
            <v>2945</v>
          </cell>
          <cell r="K141">
            <v>10370</v>
          </cell>
        </row>
        <row r="142">
          <cell r="A142" t="str">
            <v>North East Derbyshire</v>
          </cell>
          <cell r="B142">
            <v>80916</v>
          </cell>
          <cell r="C142">
            <v>50071</v>
          </cell>
          <cell r="D142">
            <v>48091</v>
          </cell>
          <cell r="E142">
            <v>1980</v>
          </cell>
          <cell r="F142">
            <v>30845</v>
          </cell>
          <cell r="G142">
            <v>62250</v>
          </cell>
          <cell r="H142">
            <v>49854</v>
          </cell>
          <cell r="I142">
            <v>47874</v>
          </cell>
          <cell r="J142">
            <v>1980</v>
          </cell>
          <cell r="K142">
            <v>12396</v>
          </cell>
        </row>
        <row r="143">
          <cell r="A143" t="str">
            <v>South Derbyshire</v>
          </cell>
          <cell r="B143">
            <v>65788</v>
          </cell>
          <cell r="C143">
            <v>39874</v>
          </cell>
          <cell r="D143">
            <v>38289</v>
          </cell>
          <cell r="E143">
            <v>1585</v>
          </cell>
          <cell r="F143">
            <v>25914</v>
          </cell>
          <cell r="G143">
            <v>52228</v>
          </cell>
          <cell r="H143">
            <v>39349</v>
          </cell>
          <cell r="I143">
            <v>37764</v>
          </cell>
          <cell r="J143">
            <v>1585</v>
          </cell>
          <cell r="K143">
            <v>12879</v>
          </cell>
        </row>
        <row r="145">
          <cell r="A145" t="str">
            <v>Leicestershire</v>
          </cell>
          <cell r="B145">
            <v>481731</v>
          </cell>
          <cell r="C145">
            <v>334408</v>
          </cell>
          <cell r="D145">
            <v>323220</v>
          </cell>
          <cell r="E145">
            <v>11188</v>
          </cell>
          <cell r="F145">
            <v>147323</v>
          </cell>
          <cell r="G145">
            <v>378181</v>
          </cell>
          <cell r="H145">
            <v>325007</v>
          </cell>
          <cell r="I145">
            <v>313819</v>
          </cell>
          <cell r="J145">
            <v>11188</v>
          </cell>
          <cell r="K145">
            <v>53174</v>
          </cell>
        </row>
        <row r="146">
          <cell r="A146" t="str">
            <v>Blaby</v>
          </cell>
          <cell r="B146">
            <v>70528</v>
          </cell>
          <cell r="C146">
            <v>48455</v>
          </cell>
          <cell r="D146">
            <v>46387</v>
          </cell>
          <cell r="E146">
            <v>2068</v>
          </cell>
          <cell r="F146">
            <v>22073</v>
          </cell>
          <cell r="G146">
            <v>54981</v>
          </cell>
          <cell r="H146">
            <v>46662</v>
          </cell>
          <cell r="I146">
            <v>44594</v>
          </cell>
          <cell r="J146">
            <v>2068</v>
          </cell>
          <cell r="K146">
            <v>8319</v>
          </cell>
        </row>
        <row r="147">
          <cell r="A147" t="str">
            <v>Charnwood</v>
          </cell>
          <cell r="B147">
            <v>122223</v>
          </cell>
          <cell r="C147">
            <v>84122</v>
          </cell>
          <cell r="D147">
            <v>81787</v>
          </cell>
          <cell r="E147">
            <v>2335</v>
          </cell>
          <cell r="F147">
            <v>38101</v>
          </cell>
          <cell r="G147">
            <v>98159</v>
          </cell>
          <cell r="H147">
            <v>82911</v>
          </cell>
          <cell r="I147">
            <v>80576</v>
          </cell>
          <cell r="J147">
            <v>2335</v>
          </cell>
          <cell r="K147">
            <v>15248</v>
          </cell>
        </row>
        <row r="148">
          <cell r="A148" t="str">
            <v>Harborough</v>
          </cell>
          <cell r="B148">
            <v>58024</v>
          </cell>
          <cell r="C148">
            <v>44771</v>
          </cell>
          <cell r="D148">
            <v>43986</v>
          </cell>
          <cell r="E148">
            <v>785</v>
          </cell>
          <cell r="F148">
            <v>13253</v>
          </cell>
          <cell r="G148">
            <v>47274</v>
          </cell>
          <cell r="H148">
            <v>42253</v>
          </cell>
          <cell r="I148">
            <v>41468</v>
          </cell>
          <cell r="J148">
            <v>785</v>
          </cell>
          <cell r="K148">
            <v>5021</v>
          </cell>
        </row>
        <row r="149">
          <cell r="A149" t="str">
            <v>Hinckley and Bosworth</v>
          </cell>
          <cell r="B149">
            <v>81363</v>
          </cell>
          <cell r="C149">
            <v>58977</v>
          </cell>
          <cell r="D149">
            <v>56110</v>
          </cell>
          <cell r="E149">
            <v>2867</v>
          </cell>
          <cell r="F149">
            <v>22386</v>
          </cell>
          <cell r="G149">
            <v>64658</v>
          </cell>
          <cell r="H149">
            <v>58354</v>
          </cell>
          <cell r="I149">
            <v>55487</v>
          </cell>
          <cell r="J149">
            <v>2867</v>
          </cell>
          <cell r="K149">
            <v>6304</v>
          </cell>
        </row>
        <row r="150">
          <cell r="A150" t="str">
            <v>Melton</v>
          </cell>
          <cell r="B150">
            <v>37334</v>
          </cell>
          <cell r="C150">
            <v>26429</v>
          </cell>
          <cell r="D150">
            <v>26146</v>
          </cell>
          <cell r="E150">
            <v>283</v>
          </cell>
          <cell r="F150">
            <v>10905</v>
          </cell>
          <cell r="G150">
            <v>29798</v>
          </cell>
          <cell r="H150">
            <v>25639</v>
          </cell>
          <cell r="I150">
            <v>25356</v>
          </cell>
          <cell r="J150">
            <v>283</v>
          </cell>
          <cell r="K150">
            <v>4159</v>
          </cell>
        </row>
        <row r="151">
          <cell r="A151" t="str">
            <v>North West Leicestershire</v>
          </cell>
          <cell r="B151">
            <v>69401</v>
          </cell>
          <cell r="C151">
            <v>44004</v>
          </cell>
          <cell r="D151">
            <v>41963</v>
          </cell>
          <cell r="E151">
            <v>2041</v>
          </cell>
          <cell r="F151">
            <v>25397</v>
          </cell>
          <cell r="G151">
            <v>52559</v>
          </cell>
          <cell r="H151">
            <v>42781</v>
          </cell>
          <cell r="I151">
            <v>40740</v>
          </cell>
          <cell r="J151">
            <v>2041</v>
          </cell>
          <cell r="K151">
            <v>9778</v>
          </cell>
        </row>
        <row r="152">
          <cell r="A152" t="str">
            <v>Oadby and Wigston</v>
          </cell>
          <cell r="B152">
            <v>42858</v>
          </cell>
          <cell r="C152">
            <v>27650</v>
          </cell>
          <cell r="D152">
            <v>26841</v>
          </cell>
          <cell r="E152">
            <v>809</v>
          </cell>
          <cell r="F152">
            <v>15208</v>
          </cell>
          <cell r="G152">
            <v>30752</v>
          </cell>
          <cell r="H152">
            <v>26407</v>
          </cell>
          <cell r="I152">
            <v>25598</v>
          </cell>
          <cell r="J152">
            <v>809</v>
          </cell>
          <cell r="K152">
            <v>4345</v>
          </cell>
        </row>
        <row r="154">
          <cell r="A154" t="str">
            <v xml:space="preserve">Lincolnshire </v>
          </cell>
          <cell r="B154">
            <v>490388</v>
          </cell>
          <cell r="C154">
            <v>307650</v>
          </cell>
          <cell r="D154">
            <v>293192</v>
          </cell>
          <cell r="E154">
            <v>14458</v>
          </cell>
          <cell r="F154">
            <v>182738</v>
          </cell>
          <cell r="G154">
            <v>376047</v>
          </cell>
          <cell r="H154">
            <v>296820</v>
          </cell>
          <cell r="I154">
            <v>282362</v>
          </cell>
          <cell r="J154">
            <v>14458</v>
          </cell>
          <cell r="K154">
            <v>79227</v>
          </cell>
        </row>
        <row r="155">
          <cell r="A155" t="str">
            <v>Boston</v>
          </cell>
          <cell r="B155">
            <v>46752</v>
          </cell>
          <cell r="C155">
            <v>27834</v>
          </cell>
          <cell r="D155">
            <v>26391</v>
          </cell>
          <cell r="E155">
            <v>1443</v>
          </cell>
          <cell r="F155">
            <v>18918</v>
          </cell>
          <cell r="G155">
            <v>34205</v>
          </cell>
          <cell r="H155">
            <v>26118</v>
          </cell>
          <cell r="I155">
            <v>24675</v>
          </cell>
          <cell r="J155">
            <v>1443</v>
          </cell>
          <cell r="K155">
            <v>8087</v>
          </cell>
        </row>
        <row r="156">
          <cell r="A156" t="str">
            <v>East Lindsey</v>
          </cell>
          <cell r="B156">
            <v>100556</v>
          </cell>
          <cell r="C156">
            <v>57715</v>
          </cell>
          <cell r="D156">
            <v>55500</v>
          </cell>
          <cell r="E156">
            <v>2215</v>
          </cell>
          <cell r="F156">
            <v>42841</v>
          </cell>
          <cell r="G156">
            <v>71417</v>
          </cell>
          <cell r="H156">
            <v>54561</v>
          </cell>
          <cell r="I156">
            <v>52346</v>
          </cell>
          <cell r="J156">
            <v>2215</v>
          </cell>
          <cell r="K156">
            <v>16856</v>
          </cell>
        </row>
        <row r="157">
          <cell r="A157" t="str">
            <v>Lincoln</v>
          </cell>
          <cell r="B157">
            <v>65938</v>
          </cell>
          <cell r="C157">
            <v>35955</v>
          </cell>
          <cell r="D157">
            <v>34741</v>
          </cell>
          <cell r="E157">
            <v>1214</v>
          </cell>
          <cell r="F157">
            <v>29983</v>
          </cell>
          <cell r="G157">
            <v>46735</v>
          </cell>
          <cell r="H157">
            <v>35143</v>
          </cell>
          <cell r="I157">
            <v>33929</v>
          </cell>
          <cell r="J157">
            <v>1214</v>
          </cell>
          <cell r="K157">
            <v>11592</v>
          </cell>
        </row>
        <row r="158">
          <cell r="A158" t="str">
            <v>North Kesteven</v>
          </cell>
          <cell r="B158">
            <v>67620</v>
          </cell>
          <cell r="C158">
            <v>47179</v>
          </cell>
          <cell r="D158">
            <v>45641</v>
          </cell>
          <cell r="E158">
            <v>1538</v>
          </cell>
          <cell r="F158">
            <v>20441</v>
          </cell>
          <cell r="G158">
            <v>56293</v>
          </cell>
          <cell r="H158">
            <v>46201</v>
          </cell>
          <cell r="I158">
            <v>44663</v>
          </cell>
          <cell r="J158">
            <v>1538</v>
          </cell>
          <cell r="K158">
            <v>10092</v>
          </cell>
        </row>
        <row r="159">
          <cell r="A159" t="str">
            <v>South Holland</v>
          </cell>
          <cell r="B159">
            <v>57313</v>
          </cell>
          <cell r="C159">
            <v>33540</v>
          </cell>
          <cell r="D159">
            <v>32478</v>
          </cell>
          <cell r="E159">
            <v>1062</v>
          </cell>
          <cell r="F159">
            <v>23773</v>
          </cell>
          <cell r="G159">
            <v>41691</v>
          </cell>
          <cell r="H159">
            <v>32730</v>
          </cell>
          <cell r="I159">
            <v>31668</v>
          </cell>
          <cell r="J159">
            <v>1062</v>
          </cell>
          <cell r="K159">
            <v>8961</v>
          </cell>
        </row>
        <row r="160">
          <cell r="A160" t="str">
            <v>South Kesteven</v>
          </cell>
          <cell r="B160">
            <v>93637</v>
          </cell>
          <cell r="C160">
            <v>66240</v>
          </cell>
          <cell r="D160">
            <v>61502</v>
          </cell>
          <cell r="E160">
            <v>4738</v>
          </cell>
          <cell r="F160">
            <v>27397</v>
          </cell>
          <cell r="G160">
            <v>76644</v>
          </cell>
          <cell r="H160">
            <v>63530</v>
          </cell>
          <cell r="I160">
            <v>58792</v>
          </cell>
          <cell r="J160">
            <v>4738</v>
          </cell>
          <cell r="K160">
            <v>13114</v>
          </cell>
        </row>
        <row r="161">
          <cell r="A161" t="str">
            <v>West Lindsey</v>
          </cell>
          <cell r="B161">
            <v>58572</v>
          </cell>
          <cell r="C161">
            <v>39187</v>
          </cell>
          <cell r="D161">
            <v>36939</v>
          </cell>
          <cell r="E161">
            <v>2248</v>
          </cell>
          <cell r="F161">
            <v>19385</v>
          </cell>
          <cell r="G161">
            <v>49062</v>
          </cell>
          <cell r="H161">
            <v>38537</v>
          </cell>
          <cell r="I161">
            <v>36289</v>
          </cell>
          <cell r="J161">
            <v>2248</v>
          </cell>
          <cell r="K161">
            <v>10525</v>
          </cell>
        </row>
        <row r="163">
          <cell r="A163" t="str">
            <v xml:space="preserve">Northamptonshire </v>
          </cell>
          <cell r="B163">
            <v>465721</v>
          </cell>
          <cell r="C163">
            <v>324721</v>
          </cell>
          <cell r="D163">
            <v>311647</v>
          </cell>
          <cell r="E163">
            <v>13074</v>
          </cell>
          <cell r="F163">
            <v>141000</v>
          </cell>
          <cell r="G163">
            <v>375109</v>
          </cell>
          <cell r="H163">
            <v>313509</v>
          </cell>
          <cell r="I163">
            <v>300673</v>
          </cell>
          <cell r="J163">
            <v>12836</v>
          </cell>
          <cell r="K163">
            <v>61600</v>
          </cell>
        </row>
        <row r="164">
          <cell r="A164" t="str">
            <v>Corby</v>
          </cell>
          <cell r="B164">
            <v>40056</v>
          </cell>
          <cell r="C164">
            <v>26058</v>
          </cell>
          <cell r="D164">
            <v>24751</v>
          </cell>
          <cell r="E164">
            <v>1307</v>
          </cell>
          <cell r="F164">
            <v>13998</v>
          </cell>
          <cell r="G164">
            <v>31455</v>
          </cell>
          <cell r="H164">
            <v>25341</v>
          </cell>
          <cell r="I164">
            <v>24034</v>
          </cell>
          <cell r="J164">
            <v>1307</v>
          </cell>
          <cell r="K164">
            <v>6114</v>
          </cell>
        </row>
        <row r="165">
          <cell r="A165" t="str">
            <v>Daventry</v>
          </cell>
          <cell r="B165">
            <v>50363</v>
          </cell>
          <cell r="C165">
            <v>37838</v>
          </cell>
          <cell r="D165">
            <v>36825</v>
          </cell>
          <cell r="E165">
            <v>1013</v>
          </cell>
          <cell r="F165">
            <v>12525</v>
          </cell>
          <cell r="G165">
            <v>43424</v>
          </cell>
          <cell r="H165">
            <v>36823</v>
          </cell>
          <cell r="I165">
            <v>35810</v>
          </cell>
          <cell r="J165">
            <v>1013</v>
          </cell>
          <cell r="K165">
            <v>6601</v>
          </cell>
        </row>
        <row r="166">
          <cell r="A166" t="str">
            <v>East Northamptonshire</v>
          </cell>
          <cell r="B166">
            <v>57423</v>
          </cell>
          <cell r="C166">
            <v>37735</v>
          </cell>
          <cell r="D166">
            <v>35871</v>
          </cell>
          <cell r="E166">
            <v>1864</v>
          </cell>
          <cell r="F166">
            <v>19688</v>
          </cell>
          <cell r="G166">
            <v>43426</v>
          </cell>
          <cell r="H166">
            <v>36044</v>
          </cell>
          <cell r="I166">
            <v>34180</v>
          </cell>
          <cell r="J166">
            <v>1864</v>
          </cell>
          <cell r="K166">
            <v>7382</v>
          </cell>
        </row>
        <row r="167">
          <cell r="A167" t="str">
            <v>Kettering</v>
          </cell>
          <cell r="B167">
            <v>62816</v>
          </cell>
          <cell r="C167">
            <v>42797</v>
          </cell>
          <cell r="D167">
            <v>40882</v>
          </cell>
          <cell r="E167">
            <v>1915</v>
          </cell>
          <cell r="F167">
            <v>20019</v>
          </cell>
          <cell r="G167">
            <v>48948</v>
          </cell>
          <cell r="H167">
            <v>40386</v>
          </cell>
          <cell r="I167">
            <v>38471</v>
          </cell>
          <cell r="J167">
            <v>1915</v>
          </cell>
          <cell r="K167">
            <v>8562</v>
          </cell>
        </row>
        <row r="168">
          <cell r="A168" t="str">
            <v>Northampton</v>
          </cell>
          <cell r="B168">
            <v>147635</v>
          </cell>
          <cell r="C168">
            <v>100177</v>
          </cell>
          <cell r="D168">
            <v>94842</v>
          </cell>
          <cell r="E168">
            <v>5335</v>
          </cell>
          <cell r="F168">
            <v>47458</v>
          </cell>
          <cell r="G168">
            <v>118737</v>
          </cell>
          <cell r="H168">
            <v>97284</v>
          </cell>
          <cell r="I168">
            <v>92187</v>
          </cell>
          <cell r="J168">
            <v>5097</v>
          </cell>
          <cell r="K168">
            <v>21453</v>
          </cell>
        </row>
        <row r="169">
          <cell r="A169" t="str">
            <v>South Northamptonshire</v>
          </cell>
          <cell r="B169">
            <v>55766</v>
          </cell>
          <cell r="C169">
            <v>46499</v>
          </cell>
          <cell r="D169">
            <v>45100</v>
          </cell>
          <cell r="E169">
            <v>1399</v>
          </cell>
          <cell r="F169">
            <v>9267</v>
          </cell>
          <cell r="G169">
            <v>50712</v>
          </cell>
          <cell r="H169">
            <v>45386</v>
          </cell>
          <cell r="I169">
            <v>43987</v>
          </cell>
          <cell r="J169">
            <v>1399</v>
          </cell>
          <cell r="K169">
            <v>5326</v>
          </cell>
        </row>
        <row r="170">
          <cell r="A170" t="str">
            <v>Wellingborough</v>
          </cell>
          <cell r="B170">
            <v>51662</v>
          </cell>
          <cell r="C170">
            <v>33617</v>
          </cell>
          <cell r="D170">
            <v>33376</v>
          </cell>
          <cell r="E170">
            <v>241</v>
          </cell>
          <cell r="F170">
            <v>18045</v>
          </cell>
          <cell r="G170">
            <v>38407</v>
          </cell>
          <cell r="H170">
            <v>32245</v>
          </cell>
          <cell r="I170">
            <v>32004</v>
          </cell>
          <cell r="J170">
            <v>241</v>
          </cell>
          <cell r="K170">
            <v>6162</v>
          </cell>
        </row>
        <row r="172">
          <cell r="A172" t="str">
            <v>Nottinghamshire</v>
          </cell>
          <cell r="B172">
            <v>596535</v>
          </cell>
          <cell r="C172">
            <v>374818</v>
          </cell>
          <cell r="D172">
            <v>353237</v>
          </cell>
          <cell r="E172">
            <v>21581</v>
          </cell>
          <cell r="F172">
            <v>221717</v>
          </cell>
          <cell r="G172">
            <v>461778</v>
          </cell>
          <cell r="H172">
            <v>368314</v>
          </cell>
          <cell r="I172">
            <v>346733</v>
          </cell>
          <cell r="J172">
            <v>21581</v>
          </cell>
          <cell r="K172">
            <v>93464</v>
          </cell>
        </row>
        <row r="173">
          <cell r="A173" t="str">
            <v>Ashfield</v>
          </cell>
          <cell r="B173">
            <v>88120</v>
          </cell>
          <cell r="C173">
            <v>53235</v>
          </cell>
          <cell r="D173">
            <v>50558</v>
          </cell>
          <cell r="E173">
            <v>2677</v>
          </cell>
          <cell r="F173">
            <v>34885</v>
          </cell>
          <cell r="G173">
            <v>64861</v>
          </cell>
          <cell r="H173">
            <v>52295</v>
          </cell>
          <cell r="I173">
            <v>49618</v>
          </cell>
          <cell r="J173">
            <v>2677</v>
          </cell>
          <cell r="K173">
            <v>12566</v>
          </cell>
        </row>
        <row r="174">
          <cell r="A174" t="str">
            <v>Bassetlaw</v>
          </cell>
          <cell r="B174">
            <v>82823</v>
          </cell>
          <cell r="C174">
            <v>50106</v>
          </cell>
          <cell r="D174">
            <v>47112</v>
          </cell>
          <cell r="E174">
            <v>2994</v>
          </cell>
          <cell r="F174">
            <v>32717</v>
          </cell>
          <cell r="G174">
            <v>61172</v>
          </cell>
          <cell r="H174">
            <v>48952</v>
          </cell>
          <cell r="I174">
            <v>45958</v>
          </cell>
          <cell r="J174">
            <v>2994</v>
          </cell>
          <cell r="K174">
            <v>12220</v>
          </cell>
        </row>
        <row r="175">
          <cell r="A175" t="str">
            <v>Broxtowe</v>
          </cell>
          <cell r="B175">
            <v>93171</v>
          </cell>
          <cell r="C175">
            <v>59601</v>
          </cell>
          <cell r="D175">
            <v>54321</v>
          </cell>
          <cell r="E175">
            <v>5280</v>
          </cell>
          <cell r="F175">
            <v>33570</v>
          </cell>
          <cell r="G175">
            <v>73048</v>
          </cell>
          <cell r="H175">
            <v>59358</v>
          </cell>
          <cell r="I175">
            <v>54078</v>
          </cell>
          <cell r="J175">
            <v>5280</v>
          </cell>
          <cell r="K175">
            <v>13690</v>
          </cell>
        </row>
        <row r="176">
          <cell r="A176" t="str">
            <v>Gedling</v>
          </cell>
          <cell r="B176">
            <v>89736</v>
          </cell>
          <cell r="C176">
            <v>56376</v>
          </cell>
          <cell r="D176">
            <v>52165</v>
          </cell>
          <cell r="E176">
            <v>4211</v>
          </cell>
          <cell r="F176">
            <v>33360</v>
          </cell>
          <cell r="G176">
            <v>70462</v>
          </cell>
          <cell r="H176">
            <v>55299</v>
          </cell>
          <cell r="I176">
            <v>51088</v>
          </cell>
          <cell r="J176">
            <v>4211</v>
          </cell>
          <cell r="K176">
            <v>15163</v>
          </cell>
        </row>
        <row r="177">
          <cell r="A177" t="str">
            <v>Mansfield</v>
          </cell>
          <cell r="B177">
            <v>76554</v>
          </cell>
          <cell r="C177">
            <v>46066</v>
          </cell>
          <cell r="D177">
            <v>43803</v>
          </cell>
          <cell r="E177">
            <v>2263</v>
          </cell>
          <cell r="F177">
            <v>30488</v>
          </cell>
          <cell r="G177">
            <v>59916</v>
          </cell>
          <cell r="H177">
            <v>44993</v>
          </cell>
          <cell r="I177">
            <v>42730</v>
          </cell>
          <cell r="J177">
            <v>2263</v>
          </cell>
          <cell r="K177">
            <v>14923</v>
          </cell>
        </row>
        <row r="178">
          <cell r="A178" t="str">
            <v>Newark and Sherwood</v>
          </cell>
          <cell r="B178">
            <v>81818</v>
          </cell>
          <cell r="C178">
            <v>52548</v>
          </cell>
          <cell r="D178">
            <v>49682</v>
          </cell>
          <cell r="E178">
            <v>2866</v>
          </cell>
          <cell r="F178">
            <v>29270</v>
          </cell>
          <cell r="G178">
            <v>65825</v>
          </cell>
          <cell r="H178">
            <v>52109</v>
          </cell>
          <cell r="I178">
            <v>49243</v>
          </cell>
          <cell r="J178">
            <v>2866</v>
          </cell>
          <cell r="K178">
            <v>13716</v>
          </cell>
        </row>
        <row r="179">
          <cell r="A179" t="str">
            <v>Rushcliffe</v>
          </cell>
          <cell r="B179">
            <v>84313</v>
          </cell>
          <cell r="C179">
            <v>56886</v>
          </cell>
          <cell r="D179">
            <v>55596</v>
          </cell>
          <cell r="E179">
            <v>1290</v>
          </cell>
          <cell r="F179">
            <v>27427</v>
          </cell>
          <cell r="G179">
            <v>66494</v>
          </cell>
          <cell r="H179">
            <v>55308</v>
          </cell>
          <cell r="I179">
            <v>54018</v>
          </cell>
          <cell r="J179">
            <v>1290</v>
          </cell>
          <cell r="K179">
            <v>11186</v>
          </cell>
        </row>
        <row r="181">
          <cell r="A181" t="str">
            <v>WEST MIDLANDS</v>
          </cell>
          <cell r="B181">
            <v>4101261</v>
          </cell>
          <cell r="C181">
            <v>2592602</v>
          </cell>
          <cell r="D181">
            <v>2423195</v>
          </cell>
          <cell r="E181">
            <v>169407</v>
          </cell>
          <cell r="F181">
            <v>1508659</v>
          </cell>
          <cell r="G181">
            <v>3180810</v>
          </cell>
          <cell r="H181">
            <v>2524140</v>
          </cell>
          <cell r="I181">
            <v>2356712</v>
          </cell>
          <cell r="J181">
            <v>167428</v>
          </cell>
          <cell r="K181">
            <v>656670</v>
          </cell>
        </row>
        <row r="183">
          <cell r="A183" t="str">
            <v>Herefordshire, County of UA</v>
          </cell>
          <cell r="B183">
            <v>128544</v>
          </cell>
          <cell r="C183">
            <v>78702</v>
          </cell>
          <cell r="D183">
            <v>74730</v>
          </cell>
          <cell r="E183">
            <v>3972</v>
          </cell>
          <cell r="F183">
            <v>49842</v>
          </cell>
          <cell r="G183">
            <v>89607</v>
          </cell>
          <cell r="H183">
            <v>73608</v>
          </cell>
          <cell r="I183">
            <v>69636</v>
          </cell>
          <cell r="J183">
            <v>3972</v>
          </cell>
          <cell r="K183">
            <v>15999</v>
          </cell>
        </row>
        <row r="184">
          <cell r="A184" t="str">
            <v>Stoke-on-Trent UA</v>
          </cell>
          <cell r="B184">
            <v>197866</v>
          </cell>
          <cell r="C184">
            <v>108297</v>
          </cell>
          <cell r="D184">
            <v>100385</v>
          </cell>
          <cell r="E184">
            <v>7912</v>
          </cell>
          <cell r="F184">
            <v>89569</v>
          </cell>
          <cell r="G184">
            <v>146625</v>
          </cell>
          <cell r="H184">
            <v>107564</v>
          </cell>
          <cell r="I184">
            <v>99652</v>
          </cell>
          <cell r="J184">
            <v>7912</v>
          </cell>
          <cell r="K184">
            <v>39061</v>
          </cell>
        </row>
        <row r="185">
          <cell r="A185" t="str">
            <v>Telford and Wrekin UA</v>
          </cell>
          <cell r="B185">
            <v>114168</v>
          </cell>
          <cell r="C185">
            <v>77052</v>
          </cell>
          <cell r="D185">
            <v>72536</v>
          </cell>
          <cell r="E185">
            <v>4516</v>
          </cell>
          <cell r="F185">
            <v>37116</v>
          </cell>
          <cell r="G185">
            <v>93788</v>
          </cell>
          <cell r="H185">
            <v>75112</v>
          </cell>
          <cell r="I185">
            <v>70802</v>
          </cell>
          <cell r="J185">
            <v>4310</v>
          </cell>
          <cell r="K185">
            <v>18676</v>
          </cell>
        </row>
        <row r="187">
          <cell r="A187" t="str">
            <v>Shropshire</v>
          </cell>
          <cell r="B187">
            <v>220257</v>
          </cell>
          <cell r="C187">
            <v>145152</v>
          </cell>
          <cell r="D187">
            <v>138201</v>
          </cell>
          <cell r="E187">
            <v>6951</v>
          </cell>
          <cell r="F187">
            <v>75105</v>
          </cell>
          <cell r="G187">
            <v>177042</v>
          </cell>
          <cell r="H187">
            <v>140214</v>
          </cell>
          <cell r="I187">
            <v>133263</v>
          </cell>
          <cell r="J187">
            <v>6951</v>
          </cell>
          <cell r="K187">
            <v>36828</v>
          </cell>
        </row>
        <row r="188">
          <cell r="A188" t="str">
            <v>Bridgnorth</v>
          </cell>
          <cell r="B188">
            <v>39963</v>
          </cell>
          <cell r="C188">
            <v>29675</v>
          </cell>
          <cell r="D188">
            <v>27983</v>
          </cell>
          <cell r="E188">
            <v>1692</v>
          </cell>
          <cell r="F188">
            <v>10288</v>
          </cell>
          <cell r="G188">
            <v>34209</v>
          </cell>
          <cell r="H188">
            <v>28448</v>
          </cell>
          <cell r="I188">
            <v>26756</v>
          </cell>
          <cell r="J188">
            <v>1692</v>
          </cell>
          <cell r="K188">
            <v>5761</v>
          </cell>
        </row>
        <row r="189">
          <cell r="A189" t="str">
            <v>North Shropshire</v>
          </cell>
          <cell r="B189">
            <v>41523</v>
          </cell>
          <cell r="C189">
            <v>27798</v>
          </cell>
          <cell r="D189">
            <v>26311</v>
          </cell>
          <cell r="E189">
            <v>1487</v>
          </cell>
          <cell r="F189">
            <v>13725</v>
          </cell>
          <cell r="G189">
            <v>30908</v>
          </cell>
          <cell r="H189">
            <v>25588</v>
          </cell>
          <cell r="I189">
            <v>24101</v>
          </cell>
          <cell r="J189">
            <v>1487</v>
          </cell>
          <cell r="K189">
            <v>5320</v>
          </cell>
        </row>
        <row r="190">
          <cell r="A190" t="str">
            <v>Oswestry</v>
          </cell>
          <cell r="B190">
            <v>28359</v>
          </cell>
          <cell r="C190">
            <v>21030</v>
          </cell>
          <cell r="D190">
            <v>20036</v>
          </cell>
          <cell r="E190">
            <v>994</v>
          </cell>
          <cell r="F190">
            <v>7329</v>
          </cell>
          <cell r="G190">
            <v>23849</v>
          </cell>
          <cell r="H190">
            <v>20857</v>
          </cell>
          <cell r="I190">
            <v>19863</v>
          </cell>
          <cell r="J190">
            <v>994</v>
          </cell>
          <cell r="K190">
            <v>2992</v>
          </cell>
        </row>
        <row r="191">
          <cell r="A191" t="str">
            <v>Shrewsbury and Atcham</v>
          </cell>
          <cell r="B191">
            <v>77740</v>
          </cell>
          <cell r="C191">
            <v>46915</v>
          </cell>
          <cell r="D191">
            <v>44428</v>
          </cell>
          <cell r="E191">
            <v>2487</v>
          </cell>
          <cell r="F191">
            <v>30825</v>
          </cell>
          <cell r="G191">
            <v>62113</v>
          </cell>
          <cell r="H191">
            <v>46282</v>
          </cell>
          <cell r="I191">
            <v>43795</v>
          </cell>
          <cell r="J191">
            <v>2487</v>
          </cell>
          <cell r="K191">
            <v>15831</v>
          </cell>
        </row>
        <row r="192">
          <cell r="A192" t="str">
            <v>South Shropshire</v>
          </cell>
          <cell r="B192">
            <v>32672</v>
          </cell>
          <cell r="C192">
            <v>19734</v>
          </cell>
          <cell r="D192">
            <v>19443</v>
          </cell>
          <cell r="E192">
            <v>291</v>
          </cell>
          <cell r="F192">
            <v>12938</v>
          </cell>
          <cell r="G192">
            <v>25963</v>
          </cell>
          <cell r="H192">
            <v>19039</v>
          </cell>
          <cell r="I192">
            <v>18748</v>
          </cell>
          <cell r="J192">
            <v>291</v>
          </cell>
          <cell r="K192">
            <v>6924</v>
          </cell>
        </row>
        <row r="194">
          <cell r="A194" t="str">
            <v>Staffordshire</v>
          </cell>
          <cell r="B194">
            <v>581818</v>
          </cell>
          <cell r="C194">
            <v>379341</v>
          </cell>
          <cell r="D194">
            <v>360873</v>
          </cell>
          <cell r="E194">
            <v>18468</v>
          </cell>
          <cell r="F194">
            <v>202477</v>
          </cell>
          <cell r="G194">
            <v>448259</v>
          </cell>
          <cell r="H194">
            <v>369873</v>
          </cell>
          <cell r="I194">
            <v>351405</v>
          </cell>
          <cell r="J194">
            <v>18468</v>
          </cell>
          <cell r="K194">
            <v>78386</v>
          </cell>
        </row>
        <row r="195">
          <cell r="A195" t="str">
            <v>Cannock Chase</v>
          </cell>
          <cell r="B195">
            <v>72975</v>
          </cell>
          <cell r="C195">
            <v>43407</v>
          </cell>
          <cell r="D195">
            <v>40750</v>
          </cell>
          <cell r="E195">
            <v>2657</v>
          </cell>
          <cell r="F195">
            <v>29568</v>
          </cell>
          <cell r="G195">
            <v>56532</v>
          </cell>
          <cell r="H195">
            <v>42259</v>
          </cell>
          <cell r="I195">
            <v>39602</v>
          </cell>
          <cell r="J195">
            <v>2657</v>
          </cell>
          <cell r="K195">
            <v>14273</v>
          </cell>
        </row>
        <row r="196">
          <cell r="A196" t="str">
            <v>East Staffordshire</v>
          </cell>
          <cell r="B196">
            <v>79684</v>
          </cell>
          <cell r="C196">
            <v>52442</v>
          </cell>
          <cell r="D196">
            <v>50166</v>
          </cell>
          <cell r="E196">
            <v>2276</v>
          </cell>
          <cell r="F196">
            <v>27242</v>
          </cell>
          <cell r="G196">
            <v>59269</v>
          </cell>
          <cell r="H196">
            <v>51986</v>
          </cell>
          <cell r="I196">
            <v>49710</v>
          </cell>
          <cell r="J196">
            <v>2276</v>
          </cell>
          <cell r="K196">
            <v>7283</v>
          </cell>
        </row>
        <row r="197">
          <cell r="A197" t="str">
            <v>Lichfield</v>
          </cell>
          <cell r="B197">
            <v>74133</v>
          </cell>
          <cell r="C197">
            <v>49615</v>
          </cell>
          <cell r="D197">
            <v>46182</v>
          </cell>
          <cell r="E197">
            <v>3433</v>
          </cell>
          <cell r="F197">
            <v>24518</v>
          </cell>
          <cell r="G197">
            <v>60710</v>
          </cell>
          <cell r="H197">
            <v>48272</v>
          </cell>
          <cell r="I197">
            <v>44839</v>
          </cell>
          <cell r="J197">
            <v>3433</v>
          </cell>
          <cell r="K197">
            <v>12438</v>
          </cell>
        </row>
        <row r="198">
          <cell r="A198" t="str">
            <v>Newcastle-under-Lyme</v>
          </cell>
          <cell r="B198">
            <v>98263</v>
          </cell>
          <cell r="C198">
            <v>56574</v>
          </cell>
          <cell r="D198">
            <v>53165</v>
          </cell>
          <cell r="E198">
            <v>3409</v>
          </cell>
          <cell r="F198">
            <v>41689</v>
          </cell>
          <cell r="G198">
            <v>71005</v>
          </cell>
          <cell r="H198">
            <v>55056</v>
          </cell>
          <cell r="I198">
            <v>51647</v>
          </cell>
          <cell r="J198">
            <v>3409</v>
          </cell>
          <cell r="K198">
            <v>15949</v>
          </cell>
        </row>
        <row r="199">
          <cell r="A199" t="str">
            <v>South Staffordshire</v>
          </cell>
          <cell r="B199">
            <v>80328</v>
          </cell>
          <cell r="C199">
            <v>58922</v>
          </cell>
          <cell r="D199">
            <v>57538</v>
          </cell>
          <cell r="E199">
            <v>1384</v>
          </cell>
          <cell r="F199">
            <v>21406</v>
          </cell>
          <cell r="G199">
            <v>65981</v>
          </cell>
          <cell r="H199">
            <v>57877</v>
          </cell>
          <cell r="I199">
            <v>56493</v>
          </cell>
          <cell r="J199">
            <v>1384</v>
          </cell>
          <cell r="K199">
            <v>8104</v>
          </cell>
        </row>
        <row r="200">
          <cell r="A200" t="str">
            <v>Stafford</v>
          </cell>
          <cell r="B200">
            <v>100574</v>
          </cell>
          <cell r="C200">
            <v>69439</v>
          </cell>
          <cell r="D200">
            <v>65992</v>
          </cell>
          <cell r="E200">
            <v>3447</v>
          </cell>
          <cell r="F200">
            <v>31135</v>
          </cell>
          <cell r="G200">
            <v>79197</v>
          </cell>
          <cell r="H200">
            <v>66434</v>
          </cell>
          <cell r="I200">
            <v>62987</v>
          </cell>
          <cell r="J200">
            <v>3447</v>
          </cell>
          <cell r="K200">
            <v>12763</v>
          </cell>
        </row>
        <row r="201">
          <cell r="A201" t="str">
            <v>Staffordshire Moorlands</v>
          </cell>
          <cell r="B201">
            <v>75861</v>
          </cell>
          <cell r="C201">
            <v>48942</v>
          </cell>
          <cell r="D201">
            <v>47080</v>
          </cell>
          <cell r="E201">
            <v>1862</v>
          </cell>
          <cell r="F201">
            <v>26919</v>
          </cell>
          <cell r="G201">
            <v>55565</v>
          </cell>
          <cell r="H201">
            <v>47989</v>
          </cell>
          <cell r="I201">
            <v>46127</v>
          </cell>
          <cell r="J201">
            <v>1862</v>
          </cell>
          <cell r="K201">
            <v>7576</v>
          </cell>
        </row>
        <row r="202">
          <cell r="A202" t="str">
            <v>Tamworth</v>
          </cell>
          <cell r="B202">
            <v>57639</v>
          </cell>
          <cell r="C202">
            <v>42395</v>
          </cell>
          <cell r="D202">
            <v>40477</v>
          </cell>
          <cell r="E202">
            <v>1918</v>
          </cell>
          <cell r="F202">
            <v>15244</v>
          </cell>
          <cell r="G202">
            <v>49570</v>
          </cell>
          <cell r="H202">
            <v>42395</v>
          </cell>
          <cell r="I202">
            <v>40477</v>
          </cell>
          <cell r="J202">
            <v>1918</v>
          </cell>
          <cell r="K202">
            <v>7175</v>
          </cell>
        </row>
        <row r="204">
          <cell r="A204" t="str">
            <v>Warwickshire</v>
          </cell>
          <cell r="B204">
            <v>406106</v>
          </cell>
          <cell r="C204">
            <v>275387</v>
          </cell>
          <cell r="D204">
            <v>265135</v>
          </cell>
          <cell r="E204">
            <v>10252</v>
          </cell>
          <cell r="F204">
            <v>130719</v>
          </cell>
          <cell r="G204">
            <v>320764</v>
          </cell>
          <cell r="H204">
            <v>266808</v>
          </cell>
          <cell r="I204">
            <v>256791</v>
          </cell>
          <cell r="J204">
            <v>10017</v>
          </cell>
          <cell r="K204">
            <v>53956</v>
          </cell>
        </row>
        <row r="205">
          <cell r="A205" t="str">
            <v>North Warwickshire</v>
          </cell>
          <cell r="B205">
            <v>50014</v>
          </cell>
          <cell r="C205">
            <v>33768</v>
          </cell>
          <cell r="D205">
            <v>33251</v>
          </cell>
          <cell r="E205">
            <v>517</v>
          </cell>
          <cell r="F205">
            <v>16246</v>
          </cell>
          <cell r="G205">
            <v>40135</v>
          </cell>
          <cell r="H205">
            <v>33524</v>
          </cell>
          <cell r="I205">
            <v>33007</v>
          </cell>
          <cell r="J205">
            <v>517</v>
          </cell>
          <cell r="K205">
            <v>6611</v>
          </cell>
        </row>
        <row r="206">
          <cell r="A206" t="str">
            <v>Nuneaton and Bedworth</v>
          </cell>
          <cell r="B206">
            <v>93146</v>
          </cell>
          <cell r="C206">
            <v>60105</v>
          </cell>
          <cell r="D206">
            <v>56310</v>
          </cell>
          <cell r="E206">
            <v>3795</v>
          </cell>
          <cell r="F206">
            <v>33041</v>
          </cell>
          <cell r="G206">
            <v>73196</v>
          </cell>
          <cell r="H206">
            <v>59579</v>
          </cell>
          <cell r="I206">
            <v>55784</v>
          </cell>
          <cell r="J206">
            <v>3795</v>
          </cell>
          <cell r="K206">
            <v>13617</v>
          </cell>
        </row>
        <row r="207">
          <cell r="A207" t="str">
            <v>Rugby</v>
          </cell>
          <cell r="B207">
            <v>71408</v>
          </cell>
          <cell r="C207">
            <v>50168</v>
          </cell>
          <cell r="D207">
            <v>48839</v>
          </cell>
          <cell r="E207">
            <v>1329</v>
          </cell>
          <cell r="F207">
            <v>21240</v>
          </cell>
          <cell r="G207">
            <v>58773</v>
          </cell>
          <cell r="H207">
            <v>48758</v>
          </cell>
          <cell r="I207">
            <v>47429</v>
          </cell>
          <cell r="J207">
            <v>1329</v>
          </cell>
          <cell r="K207">
            <v>10015</v>
          </cell>
        </row>
        <row r="208">
          <cell r="A208" t="str">
            <v>Stratford-on-Avon</v>
          </cell>
          <cell r="B208">
            <v>90347</v>
          </cell>
          <cell r="C208">
            <v>62757</v>
          </cell>
          <cell r="D208">
            <v>61818</v>
          </cell>
          <cell r="E208">
            <v>939</v>
          </cell>
          <cell r="F208">
            <v>27590</v>
          </cell>
          <cell r="G208">
            <v>69188</v>
          </cell>
          <cell r="H208">
            <v>58695</v>
          </cell>
          <cell r="I208">
            <v>57991</v>
          </cell>
          <cell r="J208">
            <v>704</v>
          </cell>
          <cell r="K208">
            <v>10493</v>
          </cell>
        </row>
        <row r="209">
          <cell r="A209" t="str">
            <v>Warwick</v>
          </cell>
          <cell r="B209">
            <v>101191</v>
          </cell>
          <cell r="C209">
            <v>68589</v>
          </cell>
          <cell r="D209">
            <v>64917</v>
          </cell>
          <cell r="E209">
            <v>3672</v>
          </cell>
          <cell r="F209">
            <v>32602</v>
          </cell>
          <cell r="G209">
            <v>79472</v>
          </cell>
          <cell r="H209">
            <v>66252</v>
          </cell>
          <cell r="I209">
            <v>62580</v>
          </cell>
          <cell r="J209">
            <v>3672</v>
          </cell>
          <cell r="K209">
            <v>13220</v>
          </cell>
        </row>
        <row r="211">
          <cell r="A211" t="str">
            <v>West Midlands (Met County)</v>
          </cell>
          <cell r="B211">
            <v>2024072</v>
          </cell>
          <cell r="C211">
            <v>1236892</v>
          </cell>
          <cell r="D211">
            <v>1131896</v>
          </cell>
          <cell r="E211">
            <v>104996</v>
          </cell>
          <cell r="F211">
            <v>787180</v>
          </cell>
          <cell r="G211">
            <v>1572373</v>
          </cell>
          <cell r="H211">
            <v>1209614</v>
          </cell>
          <cell r="I211">
            <v>1105758</v>
          </cell>
          <cell r="J211">
            <v>103856</v>
          </cell>
          <cell r="K211">
            <v>362759</v>
          </cell>
        </row>
        <row r="212">
          <cell r="A212" t="str">
            <v>Birmingham</v>
          </cell>
          <cell r="B212">
            <v>757812</v>
          </cell>
          <cell r="C212">
            <v>453329</v>
          </cell>
          <cell r="D212">
            <v>406968</v>
          </cell>
          <cell r="E212">
            <v>46361</v>
          </cell>
          <cell r="F212">
            <v>304483</v>
          </cell>
          <cell r="G212">
            <v>596694</v>
          </cell>
          <cell r="H212">
            <v>443442</v>
          </cell>
          <cell r="I212">
            <v>397522</v>
          </cell>
          <cell r="J212">
            <v>45920</v>
          </cell>
          <cell r="K212">
            <v>153252</v>
          </cell>
        </row>
        <row r="213">
          <cell r="A213" t="str">
            <v>Coventry</v>
          </cell>
          <cell r="B213">
            <v>239182</v>
          </cell>
          <cell r="C213">
            <v>141280</v>
          </cell>
          <cell r="D213">
            <v>131474</v>
          </cell>
          <cell r="E213">
            <v>9806</v>
          </cell>
          <cell r="F213">
            <v>97902</v>
          </cell>
          <cell r="G213">
            <v>175785</v>
          </cell>
          <cell r="H213">
            <v>137660</v>
          </cell>
          <cell r="I213">
            <v>127854</v>
          </cell>
          <cell r="J213">
            <v>9806</v>
          </cell>
          <cell r="K213">
            <v>38125</v>
          </cell>
        </row>
        <row r="214">
          <cell r="A214" t="str">
            <v xml:space="preserve">Dudley </v>
          </cell>
          <cell r="B214">
            <v>245778</v>
          </cell>
          <cell r="C214">
            <v>161490</v>
          </cell>
          <cell r="D214">
            <v>152276</v>
          </cell>
          <cell r="E214">
            <v>9214</v>
          </cell>
          <cell r="F214">
            <v>84288</v>
          </cell>
          <cell r="G214">
            <v>189456</v>
          </cell>
          <cell r="H214">
            <v>156544</v>
          </cell>
          <cell r="I214">
            <v>147558</v>
          </cell>
          <cell r="J214">
            <v>8986</v>
          </cell>
          <cell r="K214">
            <v>32912</v>
          </cell>
        </row>
        <row r="215">
          <cell r="A215" t="str">
            <v xml:space="preserve">Sandwell </v>
          </cell>
          <cell r="B215">
            <v>220517</v>
          </cell>
          <cell r="C215">
            <v>130757</v>
          </cell>
          <cell r="D215">
            <v>116498</v>
          </cell>
          <cell r="E215">
            <v>14259</v>
          </cell>
          <cell r="F215">
            <v>89760</v>
          </cell>
          <cell r="G215">
            <v>169386</v>
          </cell>
          <cell r="H215">
            <v>129598</v>
          </cell>
          <cell r="I215">
            <v>115339</v>
          </cell>
          <cell r="J215">
            <v>14259</v>
          </cell>
          <cell r="K215">
            <v>39788</v>
          </cell>
        </row>
        <row r="216">
          <cell r="A216" t="str">
            <v>Solihull</v>
          </cell>
          <cell r="B216">
            <v>165233</v>
          </cell>
          <cell r="C216">
            <v>108860</v>
          </cell>
          <cell r="D216">
            <v>105399</v>
          </cell>
          <cell r="E216">
            <v>3461</v>
          </cell>
          <cell r="F216">
            <v>56373</v>
          </cell>
          <cell r="G216">
            <v>128261</v>
          </cell>
          <cell r="H216">
            <v>105844</v>
          </cell>
          <cell r="I216">
            <v>102383</v>
          </cell>
          <cell r="J216">
            <v>3461</v>
          </cell>
          <cell r="K216">
            <v>22417</v>
          </cell>
        </row>
        <row r="217">
          <cell r="A217" t="str">
            <v>Walsall</v>
          </cell>
          <cell r="B217">
            <v>204090</v>
          </cell>
          <cell r="C217">
            <v>130021</v>
          </cell>
          <cell r="D217">
            <v>120946</v>
          </cell>
          <cell r="E217">
            <v>9075</v>
          </cell>
          <cell r="F217">
            <v>74069</v>
          </cell>
          <cell r="G217">
            <v>166791</v>
          </cell>
          <cell r="H217">
            <v>127975</v>
          </cell>
          <cell r="I217">
            <v>118900</v>
          </cell>
          <cell r="J217">
            <v>9075</v>
          </cell>
          <cell r="K217">
            <v>38816</v>
          </cell>
        </row>
        <row r="218">
          <cell r="A218" t="str">
            <v>Wolverhampton</v>
          </cell>
          <cell r="B218">
            <v>191460</v>
          </cell>
          <cell r="C218">
            <v>111155</v>
          </cell>
          <cell r="D218">
            <v>98335</v>
          </cell>
          <cell r="E218">
            <v>12820</v>
          </cell>
          <cell r="F218">
            <v>80305</v>
          </cell>
          <cell r="G218">
            <v>146000</v>
          </cell>
          <cell r="H218">
            <v>108551</v>
          </cell>
          <cell r="I218">
            <v>96202</v>
          </cell>
          <cell r="J218">
            <v>12349</v>
          </cell>
          <cell r="K218">
            <v>37449</v>
          </cell>
        </row>
        <row r="220">
          <cell r="A220" t="str">
            <v>Worcestershire</v>
          </cell>
          <cell r="B220">
            <v>428430</v>
          </cell>
          <cell r="C220">
            <v>291779</v>
          </cell>
          <cell r="D220">
            <v>279439</v>
          </cell>
          <cell r="E220">
            <v>12340</v>
          </cell>
          <cell r="F220">
            <v>136651</v>
          </cell>
          <cell r="G220">
            <v>332352</v>
          </cell>
          <cell r="H220">
            <v>281347</v>
          </cell>
          <cell r="I220">
            <v>269405</v>
          </cell>
          <cell r="J220">
            <v>11942</v>
          </cell>
          <cell r="K220">
            <v>51005</v>
          </cell>
        </row>
        <row r="221">
          <cell r="A221" t="str">
            <v>Bromsgrove</v>
          </cell>
          <cell r="B221">
            <v>67732</v>
          </cell>
          <cell r="C221">
            <v>41100</v>
          </cell>
          <cell r="D221">
            <v>40238</v>
          </cell>
          <cell r="E221">
            <v>862</v>
          </cell>
          <cell r="F221">
            <v>26632</v>
          </cell>
          <cell r="G221">
            <v>49527</v>
          </cell>
          <cell r="H221">
            <v>39699</v>
          </cell>
          <cell r="I221">
            <v>39027</v>
          </cell>
          <cell r="J221">
            <v>672</v>
          </cell>
          <cell r="K221">
            <v>9828</v>
          </cell>
        </row>
        <row r="222">
          <cell r="A222" t="str">
            <v>Malvern Hills</v>
          </cell>
          <cell r="B222">
            <v>59529</v>
          </cell>
          <cell r="C222">
            <v>39292</v>
          </cell>
          <cell r="D222">
            <v>38130</v>
          </cell>
          <cell r="E222">
            <v>1162</v>
          </cell>
          <cell r="F222">
            <v>20237</v>
          </cell>
          <cell r="G222">
            <v>43166</v>
          </cell>
          <cell r="H222">
            <v>37538</v>
          </cell>
          <cell r="I222">
            <v>36584</v>
          </cell>
          <cell r="J222">
            <v>954</v>
          </cell>
          <cell r="K222">
            <v>5628</v>
          </cell>
        </row>
        <row r="223">
          <cell r="A223" t="str">
            <v>Redditch</v>
          </cell>
          <cell r="B223">
            <v>61689</v>
          </cell>
          <cell r="C223">
            <v>45353</v>
          </cell>
          <cell r="D223">
            <v>42633</v>
          </cell>
          <cell r="E223">
            <v>2720</v>
          </cell>
          <cell r="F223">
            <v>16336</v>
          </cell>
          <cell r="G223">
            <v>51495</v>
          </cell>
          <cell r="H223">
            <v>45136</v>
          </cell>
          <cell r="I223">
            <v>42416</v>
          </cell>
          <cell r="J223">
            <v>2720</v>
          </cell>
          <cell r="K223">
            <v>6359</v>
          </cell>
        </row>
        <row r="224">
          <cell r="A224" t="str">
            <v>Worcester</v>
          </cell>
          <cell r="B224">
            <v>74536</v>
          </cell>
          <cell r="C224">
            <v>52485</v>
          </cell>
          <cell r="D224">
            <v>48783</v>
          </cell>
          <cell r="E224">
            <v>3702</v>
          </cell>
          <cell r="F224">
            <v>22051</v>
          </cell>
          <cell r="G224">
            <v>60279</v>
          </cell>
          <cell r="H224">
            <v>51144</v>
          </cell>
          <cell r="I224">
            <v>47442</v>
          </cell>
          <cell r="J224">
            <v>3702</v>
          </cell>
          <cell r="K224">
            <v>9135</v>
          </cell>
        </row>
        <row r="225">
          <cell r="A225" t="str">
            <v>Wychavon</v>
          </cell>
          <cell r="B225">
            <v>85930</v>
          </cell>
          <cell r="C225">
            <v>57554</v>
          </cell>
          <cell r="D225">
            <v>56319</v>
          </cell>
          <cell r="E225">
            <v>1235</v>
          </cell>
          <cell r="F225">
            <v>28376</v>
          </cell>
          <cell r="G225">
            <v>66489</v>
          </cell>
          <cell r="H225">
            <v>54794</v>
          </cell>
          <cell r="I225">
            <v>53559</v>
          </cell>
          <cell r="J225">
            <v>1235</v>
          </cell>
          <cell r="K225">
            <v>11695</v>
          </cell>
        </row>
        <row r="226">
          <cell r="A226" t="str">
            <v>Wyre Forest</v>
          </cell>
          <cell r="B226">
            <v>79014</v>
          </cell>
          <cell r="C226">
            <v>55995</v>
          </cell>
          <cell r="D226">
            <v>53336</v>
          </cell>
          <cell r="E226">
            <v>2659</v>
          </cell>
          <cell r="F226">
            <v>23019</v>
          </cell>
          <cell r="G226">
            <v>61396</v>
          </cell>
          <cell r="H226">
            <v>53036</v>
          </cell>
          <cell r="I226">
            <v>50377</v>
          </cell>
          <cell r="J226">
            <v>2659</v>
          </cell>
          <cell r="K226">
            <v>8360</v>
          </cell>
        </row>
        <row r="228">
          <cell r="A228" t="str">
            <v>EAST</v>
          </cell>
          <cell r="B228">
            <v>4226372</v>
          </cell>
          <cell r="C228">
            <v>2746833</v>
          </cell>
          <cell r="D228">
            <v>2622671</v>
          </cell>
          <cell r="E228">
            <v>124162</v>
          </cell>
          <cell r="F228">
            <v>1479539</v>
          </cell>
          <cell r="G228">
            <v>3272183</v>
          </cell>
          <cell r="H228">
            <v>2664487</v>
          </cell>
          <cell r="I228">
            <v>2541514</v>
          </cell>
          <cell r="J228">
            <v>122973</v>
          </cell>
          <cell r="K228">
            <v>607696</v>
          </cell>
        </row>
        <row r="230">
          <cell r="A230" t="str">
            <v>Luton UA</v>
          </cell>
          <cell r="B230">
            <v>138752</v>
          </cell>
          <cell r="C230">
            <v>92864</v>
          </cell>
          <cell r="D230">
            <v>89657</v>
          </cell>
          <cell r="E230">
            <v>3207</v>
          </cell>
          <cell r="F230">
            <v>45888</v>
          </cell>
          <cell r="G230">
            <v>113693</v>
          </cell>
          <cell r="H230">
            <v>91318</v>
          </cell>
          <cell r="I230">
            <v>88111</v>
          </cell>
          <cell r="J230">
            <v>3207</v>
          </cell>
          <cell r="K230">
            <v>22375</v>
          </cell>
        </row>
        <row r="231">
          <cell r="A231" t="str">
            <v>Peterborough UA</v>
          </cell>
          <cell r="B231">
            <v>112196</v>
          </cell>
          <cell r="C231">
            <v>73926</v>
          </cell>
          <cell r="D231">
            <v>70067</v>
          </cell>
          <cell r="E231">
            <v>3859</v>
          </cell>
          <cell r="F231">
            <v>38270</v>
          </cell>
          <cell r="G231">
            <v>89600</v>
          </cell>
          <cell r="H231">
            <v>70944</v>
          </cell>
          <cell r="I231">
            <v>67085</v>
          </cell>
          <cell r="J231">
            <v>3859</v>
          </cell>
          <cell r="K231">
            <v>18656</v>
          </cell>
        </row>
        <row r="232">
          <cell r="A232" t="str">
            <v>Southend-on-Sea UA</v>
          </cell>
          <cell r="B232">
            <v>138504</v>
          </cell>
          <cell r="C232">
            <v>85153</v>
          </cell>
          <cell r="D232">
            <v>78648</v>
          </cell>
          <cell r="E232">
            <v>6505</v>
          </cell>
          <cell r="F232">
            <v>53351</v>
          </cell>
          <cell r="G232">
            <v>104634</v>
          </cell>
          <cell r="H232">
            <v>80315</v>
          </cell>
          <cell r="I232">
            <v>73810</v>
          </cell>
          <cell r="J232">
            <v>6505</v>
          </cell>
          <cell r="K232">
            <v>24319</v>
          </cell>
        </row>
        <row r="233">
          <cell r="A233" t="str">
            <v>Thurrock UA</v>
          </cell>
          <cell r="B233">
            <v>99248</v>
          </cell>
          <cell r="C233">
            <v>63626</v>
          </cell>
          <cell r="D233">
            <v>59204</v>
          </cell>
          <cell r="E233">
            <v>4422</v>
          </cell>
          <cell r="F233">
            <v>35622</v>
          </cell>
          <cell r="G233">
            <v>79435</v>
          </cell>
          <cell r="H233">
            <v>62219</v>
          </cell>
          <cell r="I233">
            <v>57797</v>
          </cell>
          <cell r="J233">
            <v>4422</v>
          </cell>
          <cell r="K233">
            <v>17216</v>
          </cell>
        </row>
        <row r="235">
          <cell r="A235" t="str">
            <v>Bedfordshire</v>
          </cell>
          <cell r="B235">
            <v>290318</v>
          </cell>
          <cell r="C235">
            <v>204176</v>
          </cell>
          <cell r="D235">
            <v>193596</v>
          </cell>
          <cell r="E235">
            <v>10580</v>
          </cell>
          <cell r="F235">
            <v>86142</v>
          </cell>
          <cell r="G235">
            <v>236308</v>
          </cell>
          <cell r="H235">
            <v>198173</v>
          </cell>
          <cell r="I235">
            <v>187814</v>
          </cell>
          <cell r="J235">
            <v>10359</v>
          </cell>
          <cell r="K235">
            <v>38135</v>
          </cell>
        </row>
        <row r="236">
          <cell r="A236" t="str">
            <v>Bedford</v>
          </cell>
          <cell r="B236">
            <v>107212</v>
          </cell>
          <cell r="C236">
            <v>70423</v>
          </cell>
          <cell r="D236">
            <v>66543</v>
          </cell>
          <cell r="E236">
            <v>3880</v>
          </cell>
          <cell r="F236">
            <v>36789</v>
          </cell>
          <cell r="G236">
            <v>83921</v>
          </cell>
          <cell r="H236">
            <v>68598</v>
          </cell>
          <cell r="I236">
            <v>64718</v>
          </cell>
          <cell r="J236">
            <v>3880</v>
          </cell>
          <cell r="K236">
            <v>15323</v>
          </cell>
        </row>
        <row r="237">
          <cell r="A237" t="str">
            <v>Mid Bedfordshire</v>
          </cell>
          <cell r="B237">
            <v>97623</v>
          </cell>
          <cell r="C237">
            <v>71068</v>
          </cell>
          <cell r="D237">
            <v>67911</v>
          </cell>
          <cell r="E237">
            <v>3157</v>
          </cell>
          <cell r="F237">
            <v>26555</v>
          </cell>
          <cell r="G237">
            <v>79633</v>
          </cell>
          <cell r="H237">
            <v>68779</v>
          </cell>
          <cell r="I237">
            <v>65622</v>
          </cell>
          <cell r="J237">
            <v>3157</v>
          </cell>
          <cell r="K237">
            <v>10854</v>
          </cell>
        </row>
        <row r="238">
          <cell r="A238" t="str">
            <v>South Bedfordshire</v>
          </cell>
          <cell r="B238">
            <v>85483</v>
          </cell>
          <cell r="C238">
            <v>62685</v>
          </cell>
          <cell r="D238">
            <v>59142</v>
          </cell>
          <cell r="E238">
            <v>3543</v>
          </cell>
          <cell r="F238">
            <v>22798</v>
          </cell>
          <cell r="G238">
            <v>72754</v>
          </cell>
          <cell r="H238">
            <v>60796</v>
          </cell>
          <cell r="I238">
            <v>57474</v>
          </cell>
          <cell r="J238">
            <v>3322</v>
          </cell>
          <cell r="K238">
            <v>11958</v>
          </cell>
        </row>
        <row r="240">
          <cell r="A240" t="str">
            <v>Cambridgeshire</v>
          </cell>
          <cell r="B240">
            <v>451697</v>
          </cell>
          <cell r="C240">
            <v>302742</v>
          </cell>
          <cell r="D240">
            <v>292920</v>
          </cell>
          <cell r="E240">
            <v>9822</v>
          </cell>
          <cell r="F240">
            <v>148955</v>
          </cell>
          <cell r="G240">
            <v>359255</v>
          </cell>
          <cell r="H240">
            <v>294894</v>
          </cell>
          <cell r="I240">
            <v>285351</v>
          </cell>
          <cell r="J240">
            <v>9543</v>
          </cell>
          <cell r="K240">
            <v>64361</v>
          </cell>
        </row>
        <row r="241">
          <cell r="A241" t="str">
            <v>Cambridge</v>
          </cell>
          <cell r="B241">
            <v>100055</v>
          </cell>
          <cell r="C241">
            <v>60825</v>
          </cell>
          <cell r="D241">
            <v>58821</v>
          </cell>
          <cell r="E241">
            <v>2004</v>
          </cell>
          <cell r="F241">
            <v>39230</v>
          </cell>
          <cell r="G241">
            <v>80692</v>
          </cell>
          <cell r="H241">
            <v>57899</v>
          </cell>
          <cell r="I241">
            <v>56174</v>
          </cell>
          <cell r="J241">
            <v>1725</v>
          </cell>
          <cell r="K241">
            <v>22793</v>
          </cell>
        </row>
        <row r="242">
          <cell r="A242" t="str">
            <v>East Cambridgeshire</v>
          </cell>
          <cell r="B242">
            <v>59080</v>
          </cell>
          <cell r="C242">
            <v>43902</v>
          </cell>
          <cell r="D242">
            <v>42397</v>
          </cell>
          <cell r="E242">
            <v>1505</v>
          </cell>
          <cell r="F242">
            <v>15178</v>
          </cell>
          <cell r="G242">
            <v>49299</v>
          </cell>
          <cell r="H242">
            <v>43419</v>
          </cell>
          <cell r="I242">
            <v>41914</v>
          </cell>
          <cell r="J242">
            <v>1505</v>
          </cell>
          <cell r="K242">
            <v>5880</v>
          </cell>
        </row>
        <row r="243">
          <cell r="A243" t="str">
            <v>Fenland</v>
          </cell>
          <cell r="B243">
            <v>68499</v>
          </cell>
          <cell r="C243">
            <v>42216</v>
          </cell>
          <cell r="D243">
            <v>39714</v>
          </cell>
          <cell r="E243">
            <v>2502</v>
          </cell>
          <cell r="F243">
            <v>26283</v>
          </cell>
          <cell r="G243">
            <v>48623</v>
          </cell>
          <cell r="H243">
            <v>41235</v>
          </cell>
          <cell r="I243">
            <v>38733</v>
          </cell>
          <cell r="J243">
            <v>2502</v>
          </cell>
          <cell r="K243">
            <v>7388</v>
          </cell>
        </row>
        <row r="244">
          <cell r="A244" t="str">
            <v>Huntingdonshire</v>
          </cell>
          <cell r="B244">
            <v>119165</v>
          </cell>
          <cell r="C244">
            <v>84296</v>
          </cell>
          <cell r="D244">
            <v>81306</v>
          </cell>
          <cell r="E244">
            <v>2990</v>
          </cell>
          <cell r="F244">
            <v>34869</v>
          </cell>
          <cell r="G244">
            <v>99748</v>
          </cell>
          <cell r="H244">
            <v>82864</v>
          </cell>
          <cell r="I244">
            <v>79874</v>
          </cell>
          <cell r="J244">
            <v>2990</v>
          </cell>
          <cell r="K244">
            <v>16884</v>
          </cell>
        </row>
        <row r="245">
          <cell r="A245" t="str">
            <v>South Cambridgeshire</v>
          </cell>
          <cell r="B245">
            <v>104898</v>
          </cell>
          <cell r="C245">
            <v>71503</v>
          </cell>
          <cell r="D245">
            <v>70682</v>
          </cell>
          <cell r="E245">
            <v>821</v>
          </cell>
          <cell r="F245">
            <v>33395</v>
          </cell>
          <cell r="G245">
            <v>80893</v>
          </cell>
          <cell r="H245">
            <v>69477</v>
          </cell>
          <cell r="I245">
            <v>68656</v>
          </cell>
          <cell r="J245">
            <v>821</v>
          </cell>
          <cell r="K245">
            <v>11416</v>
          </cell>
        </row>
        <row r="247">
          <cell r="A247" t="str">
            <v>Essex</v>
          </cell>
          <cell r="B247">
            <v>1024844</v>
          </cell>
          <cell r="C247">
            <v>648812</v>
          </cell>
          <cell r="D247">
            <v>621166</v>
          </cell>
          <cell r="E247">
            <v>27646</v>
          </cell>
          <cell r="F247">
            <v>376032</v>
          </cell>
          <cell r="G247">
            <v>788066</v>
          </cell>
          <cell r="H247">
            <v>631886</v>
          </cell>
          <cell r="I247">
            <v>604466</v>
          </cell>
          <cell r="J247">
            <v>27420</v>
          </cell>
          <cell r="K247">
            <v>156180</v>
          </cell>
        </row>
        <row r="248">
          <cell r="A248" t="str">
            <v>Basildon</v>
          </cell>
          <cell r="B248">
            <v>128523</v>
          </cell>
          <cell r="C248">
            <v>86312</v>
          </cell>
          <cell r="D248">
            <v>81245</v>
          </cell>
          <cell r="E248">
            <v>5067</v>
          </cell>
          <cell r="F248">
            <v>42211</v>
          </cell>
          <cell r="G248">
            <v>104369</v>
          </cell>
          <cell r="H248">
            <v>84554</v>
          </cell>
          <cell r="I248">
            <v>79487</v>
          </cell>
          <cell r="J248">
            <v>5067</v>
          </cell>
          <cell r="K248">
            <v>19815</v>
          </cell>
        </row>
        <row r="249">
          <cell r="A249" t="str">
            <v>Braintree</v>
          </cell>
          <cell r="B249">
            <v>97119</v>
          </cell>
          <cell r="C249">
            <v>62976</v>
          </cell>
          <cell r="D249">
            <v>61545</v>
          </cell>
          <cell r="E249">
            <v>1431</v>
          </cell>
          <cell r="F249">
            <v>34143</v>
          </cell>
          <cell r="G249">
            <v>76533</v>
          </cell>
          <cell r="H249">
            <v>60471</v>
          </cell>
          <cell r="I249">
            <v>59266</v>
          </cell>
          <cell r="J249">
            <v>1205</v>
          </cell>
          <cell r="K249">
            <v>16062</v>
          </cell>
        </row>
        <row r="250">
          <cell r="A250" t="str">
            <v>Brentwood</v>
          </cell>
          <cell r="B250">
            <v>55559</v>
          </cell>
          <cell r="C250">
            <v>35720</v>
          </cell>
          <cell r="D250">
            <v>34428</v>
          </cell>
          <cell r="E250">
            <v>1292</v>
          </cell>
          <cell r="F250">
            <v>19839</v>
          </cell>
          <cell r="G250">
            <v>41535</v>
          </cell>
          <cell r="H250">
            <v>33929</v>
          </cell>
          <cell r="I250">
            <v>32637</v>
          </cell>
          <cell r="J250">
            <v>1292</v>
          </cell>
          <cell r="K250">
            <v>7606</v>
          </cell>
        </row>
        <row r="251">
          <cell r="A251" t="str">
            <v>Castle Point</v>
          </cell>
          <cell r="B251">
            <v>67256</v>
          </cell>
          <cell r="C251">
            <v>42133</v>
          </cell>
          <cell r="D251">
            <v>41018</v>
          </cell>
          <cell r="E251">
            <v>1115</v>
          </cell>
          <cell r="F251">
            <v>25123</v>
          </cell>
          <cell r="G251">
            <v>50283</v>
          </cell>
          <cell r="H251">
            <v>41325</v>
          </cell>
          <cell r="I251">
            <v>40210</v>
          </cell>
          <cell r="J251">
            <v>1115</v>
          </cell>
          <cell r="K251">
            <v>8958</v>
          </cell>
        </row>
        <row r="252">
          <cell r="A252" t="str">
            <v>Chelmsford</v>
          </cell>
          <cell r="B252">
            <v>124881</v>
          </cell>
          <cell r="C252">
            <v>88294</v>
          </cell>
          <cell r="D252">
            <v>84126</v>
          </cell>
          <cell r="E252">
            <v>4168</v>
          </cell>
          <cell r="F252">
            <v>36587</v>
          </cell>
          <cell r="G252">
            <v>101215</v>
          </cell>
          <cell r="H252">
            <v>86288</v>
          </cell>
          <cell r="I252">
            <v>82120</v>
          </cell>
          <cell r="J252">
            <v>4168</v>
          </cell>
          <cell r="K252">
            <v>14927</v>
          </cell>
        </row>
        <row r="253">
          <cell r="A253" t="str">
            <v>Colchester</v>
          </cell>
          <cell r="B253">
            <v>123640</v>
          </cell>
          <cell r="C253">
            <v>78247</v>
          </cell>
          <cell r="D253">
            <v>76370</v>
          </cell>
          <cell r="E253">
            <v>1877</v>
          </cell>
          <cell r="F253">
            <v>45393</v>
          </cell>
          <cell r="G253">
            <v>102643</v>
          </cell>
          <cell r="H253">
            <v>77575</v>
          </cell>
          <cell r="I253">
            <v>75698</v>
          </cell>
          <cell r="J253">
            <v>1877</v>
          </cell>
          <cell r="K253">
            <v>25068</v>
          </cell>
        </row>
        <row r="254">
          <cell r="A254" t="str">
            <v>Epping Forest</v>
          </cell>
          <cell r="B254">
            <v>94610</v>
          </cell>
          <cell r="C254">
            <v>57720</v>
          </cell>
          <cell r="D254">
            <v>55470</v>
          </cell>
          <cell r="E254">
            <v>2250</v>
          </cell>
          <cell r="F254">
            <v>36890</v>
          </cell>
          <cell r="G254">
            <v>71462</v>
          </cell>
          <cell r="H254">
            <v>56305</v>
          </cell>
          <cell r="I254">
            <v>54055</v>
          </cell>
          <cell r="J254">
            <v>2250</v>
          </cell>
          <cell r="K254">
            <v>15157</v>
          </cell>
        </row>
        <row r="255">
          <cell r="A255" t="str">
            <v>Harlow</v>
          </cell>
          <cell r="B255">
            <v>62168</v>
          </cell>
          <cell r="C255">
            <v>39112</v>
          </cell>
          <cell r="D255">
            <v>36993</v>
          </cell>
          <cell r="E255">
            <v>2119</v>
          </cell>
          <cell r="F255">
            <v>23056</v>
          </cell>
          <cell r="G255">
            <v>45888</v>
          </cell>
          <cell r="H255">
            <v>38360</v>
          </cell>
          <cell r="I255">
            <v>36241</v>
          </cell>
          <cell r="J255">
            <v>2119</v>
          </cell>
          <cell r="K255">
            <v>7528</v>
          </cell>
        </row>
        <row r="256">
          <cell r="A256" t="str">
            <v>Maldon</v>
          </cell>
          <cell r="B256">
            <v>44345</v>
          </cell>
          <cell r="C256">
            <v>28163</v>
          </cell>
          <cell r="D256">
            <v>27186</v>
          </cell>
          <cell r="E256">
            <v>977</v>
          </cell>
          <cell r="F256">
            <v>16182</v>
          </cell>
          <cell r="G256">
            <v>34607</v>
          </cell>
          <cell r="H256">
            <v>27032</v>
          </cell>
          <cell r="I256">
            <v>26055</v>
          </cell>
          <cell r="J256">
            <v>977</v>
          </cell>
          <cell r="K256">
            <v>7575</v>
          </cell>
        </row>
        <row r="257">
          <cell r="A257" t="str">
            <v>Rochford</v>
          </cell>
          <cell r="B257">
            <v>63536</v>
          </cell>
          <cell r="C257">
            <v>40827</v>
          </cell>
          <cell r="D257">
            <v>38439</v>
          </cell>
          <cell r="E257">
            <v>2388</v>
          </cell>
          <cell r="F257">
            <v>22709</v>
          </cell>
          <cell r="G257">
            <v>49430</v>
          </cell>
          <cell r="H257">
            <v>40369</v>
          </cell>
          <cell r="I257">
            <v>37981</v>
          </cell>
          <cell r="J257">
            <v>2388</v>
          </cell>
          <cell r="K257">
            <v>9061</v>
          </cell>
        </row>
        <row r="258">
          <cell r="A258" t="str">
            <v>Tendring</v>
          </cell>
          <cell r="B258">
            <v>106439</v>
          </cell>
          <cell r="C258">
            <v>52541</v>
          </cell>
          <cell r="D258">
            <v>48798</v>
          </cell>
          <cell r="E258">
            <v>3743</v>
          </cell>
          <cell r="F258">
            <v>53898</v>
          </cell>
          <cell r="G258">
            <v>66890</v>
          </cell>
          <cell r="H258">
            <v>50443</v>
          </cell>
          <cell r="I258">
            <v>46700</v>
          </cell>
          <cell r="J258">
            <v>3743</v>
          </cell>
          <cell r="K258">
            <v>16447</v>
          </cell>
        </row>
        <row r="259">
          <cell r="A259" t="str">
            <v>Uttlesford</v>
          </cell>
          <cell r="B259">
            <v>56768</v>
          </cell>
          <cell r="C259">
            <v>36767</v>
          </cell>
          <cell r="D259">
            <v>35548</v>
          </cell>
          <cell r="E259">
            <v>1219</v>
          </cell>
          <cell r="F259">
            <v>20001</v>
          </cell>
          <cell r="G259">
            <v>43211</v>
          </cell>
          <cell r="H259">
            <v>35235</v>
          </cell>
          <cell r="I259">
            <v>34016</v>
          </cell>
          <cell r="J259">
            <v>1219</v>
          </cell>
          <cell r="K259">
            <v>7976</v>
          </cell>
        </row>
        <row r="261">
          <cell r="A261" t="str">
            <v xml:space="preserve">Hertfordshire </v>
          </cell>
          <cell r="B261">
            <v>798551</v>
          </cell>
          <cell r="C261">
            <v>547629</v>
          </cell>
          <cell r="D261">
            <v>532604</v>
          </cell>
          <cell r="E261">
            <v>15025</v>
          </cell>
          <cell r="F261">
            <v>250922</v>
          </cell>
          <cell r="G261">
            <v>632563</v>
          </cell>
          <cell r="H261">
            <v>530163</v>
          </cell>
          <cell r="I261">
            <v>515138</v>
          </cell>
          <cell r="J261">
            <v>15025</v>
          </cell>
          <cell r="K261">
            <v>102400</v>
          </cell>
        </row>
        <row r="262">
          <cell r="A262" t="str">
            <v>Broxbourne</v>
          </cell>
          <cell r="B262">
            <v>62638</v>
          </cell>
          <cell r="C262">
            <v>43156</v>
          </cell>
          <cell r="D262">
            <v>41524</v>
          </cell>
          <cell r="E262">
            <v>1632</v>
          </cell>
          <cell r="F262">
            <v>19482</v>
          </cell>
          <cell r="G262">
            <v>49714</v>
          </cell>
          <cell r="H262">
            <v>42099</v>
          </cell>
          <cell r="I262">
            <v>40467</v>
          </cell>
          <cell r="J262">
            <v>1632</v>
          </cell>
          <cell r="K262">
            <v>7615</v>
          </cell>
        </row>
        <row r="263">
          <cell r="A263" t="str">
            <v>Dacorum</v>
          </cell>
          <cell r="B263">
            <v>105885</v>
          </cell>
          <cell r="C263">
            <v>74447</v>
          </cell>
          <cell r="D263">
            <v>73490</v>
          </cell>
          <cell r="E263">
            <v>957</v>
          </cell>
          <cell r="F263">
            <v>31438</v>
          </cell>
          <cell r="G263">
            <v>84586</v>
          </cell>
          <cell r="H263">
            <v>71723</v>
          </cell>
          <cell r="I263">
            <v>70766</v>
          </cell>
          <cell r="J263">
            <v>957</v>
          </cell>
          <cell r="K263">
            <v>12863</v>
          </cell>
        </row>
        <row r="264">
          <cell r="A264" t="str">
            <v>East Hertfordshire</v>
          </cell>
          <cell r="B264">
            <v>98140</v>
          </cell>
          <cell r="C264">
            <v>71788</v>
          </cell>
          <cell r="D264">
            <v>69606</v>
          </cell>
          <cell r="E264">
            <v>2182</v>
          </cell>
          <cell r="F264">
            <v>26352</v>
          </cell>
          <cell r="G264">
            <v>80266</v>
          </cell>
          <cell r="H264">
            <v>69518</v>
          </cell>
          <cell r="I264">
            <v>67336</v>
          </cell>
          <cell r="J264">
            <v>2182</v>
          </cell>
          <cell r="K264">
            <v>10748</v>
          </cell>
        </row>
        <row r="265">
          <cell r="A265" t="str">
            <v>Hertsmere</v>
          </cell>
          <cell r="B265">
            <v>74680</v>
          </cell>
          <cell r="C265">
            <v>50189</v>
          </cell>
          <cell r="D265">
            <v>48936</v>
          </cell>
          <cell r="E265">
            <v>1253</v>
          </cell>
          <cell r="F265">
            <v>24491</v>
          </cell>
          <cell r="G265">
            <v>58498</v>
          </cell>
          <cell r="H265">
            <v>48879</v>
          </cell>
          <cell r="I265">
            <v>47626</v>
          </cell>
          <cell r="J265">
            <v>1253</v>
          </cell>
          <cell r="K265">
            <v>9619</v>
          </cell>
        </row>
        <row r="266">
          <cell r="A266" t="str">
            <v>North Hertfordshire</v>
          </cell>
          <cell r="B266">
            <v>87345</v>
          </cell>
          <cell r="C266">
            <v>55581</v>
          </cell>
          <cell r="D266">
            <v>54015</v>
          </cell>
          <cell r="E266">
            <v>1566</v>
          </cell>
          <cell r="F266">
            <v>31764</v>
          </cell>
          <cell r="G266">
            <v>65572</v>
          </cell>
          <cell r="H266">
            <v>53670</v>
          </cell>
          <cell r="I266">
            <v>52104</v>
          </cell>
          <cell r="J266">
            <v>1566</v>
          </cell>
          <cell r="K266">
            <v>11902</v>
          </cell>
        </row>
        <row r="267">
          <cell r="A267" t="str">
            <v>St. Albans</v>
          </cell>
          <cell r="B267">
            <v>105104</v>
          </cell>
          <cell r="C267">
            <v>72964</v>
          </cell>
          <cell r="D267">
            <v>70883</v>
          </cell>
          <cell r="E267">
            <v>2081</v>
          </cell>
          <cell r="F267">
            <v>32140</v>
          </cell>
          <cell r="G267">
            <v>86352</v>
          </cell>
          <cell r="H267">
            <v>70949</v>
          </cell>
          <cell r="I267">
            <v>68868</v>
          </cell>
          <cell r="J267">
            <v>2081</v>
          </cell>
          <cell r="K267">
            <v>15403</v>
          </cell>
        </row>
        <row r="268">
          <cell r="A268" t="str">
            <v>Stevenage</v>
          </cell>
          <cell r="B268">
            <v>60483</v>
          </cell>
          <cell r="C268">
            <v>43880</v>
          </cell>
          <cell r="D268">
            <v>42409</v>
          </cell>
          <cell r="E268">
            <v>1471</v>
          </cell>
          <cell r="F268">
            <v>16603</v>
          </cell>
          <cell r="G268">
            <v>49269</v>
          </cell>
          <cell r="H268">
            <v>42826</v>
          </cell>
          <cell r="I268">
            <v>41355</v>
          </cell>
          <cell r="J268">
            <v>1471</v>
          </cell>
          <cell r="K268">
            <v>6443</v>
          </cell>
        </row>
        <row r="269">
          <cell r="A269" t="str">
            <v>Three Rivers</v>
          </cell>
          <cell r="B269">
            <v>67652</v>
          </cell>
          <cell r="C269">
            <v>43709</v>
          </cell>
          <cell r="D269">
            <v>43095</v>
          </cell>
          <cell r="E269">
            <v>614</v>
          </cell>
          <cell r="F269">
            <v>23943</v>
          </cell>
          <cell r="G269">
            <v>52427</v>
          </cell>
          <cell r="H269">
            <v>42619</v>
          </cell>
          <cell r="I269">
            <v>42005</v>
          </cell>
          <cell r="J269">
            <v>614</v>
          </cell>
          <cell r="K269">
            <v>9808</v>
          </cell>
        </row>
        <row r="270">
          <cell r="A270" t="str">
            <v>Watford</v>
          </cell>
          <cell r="B270">
            <v>63138</v>
          </cell>
          <cell r="C270">
            <v>44757</v>
          </cell>
          <cell r="D270">
            <v>43053</v>
          </cell>
          <cell r="E270">
            <v>1704</v>
          </cell>
          <cell r="F270">
            <v>18381</v>
          </cell>
          <cell r="G270">
            <v>52390</v>
          </cell>
          <cell r="H270">
            <v>42837</v>
          </cell>
          <cell r="I270">
            <v>41133</v>
          </cell>
          <cell r="J270">
            <v>1704</v>
          </cell>
          <cell r="K270">
            <v>9553</v>
          </cell>
        </row>
        <row r="271">
          <cell r="A271" t="str">
            <v>Welwyn Hatfield</v>
          </cell>
          <cell r="B271">
            <v>73486</v>
          </cell>
          <cell r="C271">
            <v>47158</v>
          </cell>
          <cell r="D271">
            <v>45593</v>
          </cell>
          <cell r="E271">
            <v>1565</v>
          </cell>
          <cell r="F271">
            <v>26328</v>
          </cell>
          <cell r="G271">
            <v>53489</v>
          </cell>
          <cell r="H271">
            <v>45043</v>
          </cell>
          <cell r="I271">
            <v>43478</v>
          </cell>
          <cell r="J271">
            <v>1565</v>
          </cell>
          <cell r="K271">
            <v>8446</v>
          </cell>
        </row>
        <row r="273">
          <cell r="A273" t="str">
            <v xml:space="preserve">Norfolk </v>
          </cell>
          <cell r="B273">
            <v>639146</v>
          </cell>
          <cell r="C273">
            <v>374350</v>
          </cell>
          <cell r="D273">
            <v>350575</v>
          </cell>
          <cell r="E273">
            <v>23775</v>
          </cell>
          <cell r="F273">
            <v>264796</v>
          </cell>
          <cell r="G273">
            <v>452050</v>
          </cell>
          <cell r="H273">
            <v>362790</v>
          </cell>
          <cell r="I273">
            <v>339015</v>
          </cell>
          <cell r="J273">
            <v>23775</v>
          </cell>
          <cell r="K273">
            <v>89260</v>
          </cell>
        </row>
        <row r="274">
          <cell r="A274" t="str">
            <v>Breckland</v>
          </cell>
          <cell r="B274">
            <v>92574</v>
          </cell>
          <cell r="C274">
            <v>53459</v>
          </cell>
          <cell r="D274">
            <v>50789</v>
          </cell>
          <cell r="E274">
            <v>2670</v>
          </cell>
          <cell r="F274">
            <v>39115</v>
          </cell>
          <cell r="G274">
            <v>63381</v>
          </cell>
          <cell r="H274">
            <v>52012</v>
          </cell>
          <cell r="I274">
            <v>49342</v>
          </cell>
          <cell r="J274">
            <v>2670</v>
          </cell>
          <cell r="K274">
            <v>11369</v>
          </cell>
        </row>
        <row r="275">
          <cell r="A275" t="str">
            <v>Broadland</v>
          </cell>
          <cell r="B275">
            <v>99151</v>
          </cell>
          <cell r="C275">
            <v>63313</v>
          </cell>
          <cell r="D275">
            <v>60054</v>
          </cell>
          <cell r="E275">
            <v>3259</v>
          </cell>
          <cell r="F275">
            <v>35838</v>
          </cell>
          <cell r="G275">
            <v>72605</v>
          </cell>
          <cell r="H275">
            <v>61885</v>
          </cell>
          <cell r="I275">
            <v>58626</v>
          </cell>
          <cell r="J275">
            <v>3259</v>
          </cell>
          <cell r="K275">
            <v>10720</v>
          </cell>
        </row>
        <row r="276">
          <cell r="A276" t="str">
            <v>Great Yarmouth</v>
          </cell>
          <cell r="B276">
            <v>71209</v>
          </cell>
          <cell r="C276">
            <v>35103</v>
          </cell>
          <cell r="D276">
            <v>30773</v>
          </cell>
          <cell r="E276">
            <v>4330</v>
          </cell>
          <cell r="F276">
            <v>36106</v>
          </cell>
          <cell r="G276">
            <v>44818</v>
          </cell>
          <cell r="H276">
            <v>33002</v>
          </cell>
          <cell r="I276">
            <v>28672</v>
          </cell>
          <cell r="J276">
            <v>4330</v>
          </cell>
          <cell r="K276">
            <v>11816</v>
          </cell>
        </row>
        <row r="277">
          <cell r="A277" t="str">
            <v>King’s Lynn and West Norfolk</v>
          </cell>
          <cell r="B277">
            <v>108468</v>
          </cell>
          <cell r="C277">
            <v>64485</v>
          </cell>
          <cell r="D277">
            <v>61211</v>
          </cell>
          <cell r="E277">
            <v>3274</v>
          </cell>
          <cell r="F277">
            <v>43983</v>
          </cell>
          <cell r="G277">
            <v>77315</v>
          </cell>
          <cell r="H277">
            <v>62819</v>
          </cell>
          <cell r="I277">
            <v>59545</v>
          </cell>
          <cell r="J277">
            <v>3274</v>
          </cell>
          <cell r="K277">
            <v>14496</v>
          </cell>
        </row>
        <row r="278">
          <cell r="A278" t="str">
            <v>North Norfolk</v>
          </cell>
          <cell r="B278">
            <v>80426</v>
          </cell>
          <cell r="C278">
            <v>42666</v>
          </cell>
          <cell r="D278">
            <v>40426</v>
          </cell>
          <cell r="E278">
            <v>2240</v>
          </cell>
          <cell r="F278">
            <v>37760</v>
          </cell>
          <cell r="G278">
            <v>52610</v>
          </cell>
          <cell r="H278">
            <v>39681</v>
          </cell>
          <cell r="I278">
            <v>37441</v>
          </cell>
          <cell r="J278">
            <v>2240</v>
          </cell>
          <cell r="K278">
            <v>12929</v>
          </cell>
        </row>
        <row r="279">
          <cell r="A279" t="str">
            <v>Norwich</v>
          </cell>
          <cell r="B279">
            <v>98844</v>
          </cell>
          <cell r="C279">
            <v>61558</v>
          </cell>
          <cell r="D279">
            <v>56505</v>
          </cell>
          <cell r="E279">
            <v>5053</v>
          </cell>
          <cell r="F279">
            <v>37286</v>
          </cell>
          <cell r="G279">
            <v>76591</v>
          </cell>
          <cell r="H279">
            <v>61069</v>
          </cell>
          <cell r="I279">
            <v>56016</v>
          </cell>
          <cell r="J279">
            <v>5053</v>
          </cell>
          <cell r="K279">
            <v>15522</v>
          </cell>
        </row>
        <row r="280">
          <cell r="A280" t="str">
            <v>South Norfolk</v>
          </cell>
          <cell r="B280">
            <v>88474</v>
          </cell>
          <cell r="C280">
            <v>53766</v>
          </cell>
          <cell r="D280">
            <v>50817</v>
          </cell>
          <cell r="E280">
            <v>2949</v>
          </cell>
          <cell r="F280">
            <v>34708</v>
          </cell>
          <cell r="G280">
            <v>64730</v>
          </cell>
          <cell r="H280">
            <v>52322</v>
          </cell>
          <cell r="I280">
            <v>49373</v>
          </cell>
          <cell r="J280">
            <v>2949</v>
          </cell>
          <cell r="K280">
            <v>12408</v>
          </cell>
        </row>
        <row r="282">
          <cell r="A282" t="str">
            <v>Suffolk</v>
          </cell>
          <cell r="B282">
            <v>533116</v>
          </cell>
          <cell r="C282">
            <v>353555</v>
          </cell>
          <cell r="D282">
            <v>334234</v>
          </cell>
          <cell r="E282">
            <v>19321</v>
          </cell>
          <cell r="F282">
            <v>179561</v>
          </cell>
          <cell r="G282">
            <v>416579</v>
          </cell>
          <cell r="H282">
            <v>341785</v>
          </cell>
          <cell r="I282">
            <v>322927</v>
          </cell>
          <cell r="J282">
            <v>18858</v>
          </cell>
          <cell r="K282">
            <v>74794</v>
          </cell>
        </row>
        <row r="283">
          <cell r="A283" t="str">
            <v>Babergh</v>
          </cell>
          <cell r="B283">
            <v>62013</v>
          </cell>
          <cell r="C283">
            <v>42296</v>
          </cell>
          <cell r="D283">
            <v>40850</v>
          </cell>
          <cell r="E283">
            <v>1446</v>
          </cell>
          <cell r="F283">
            <v>19717</v>
          </cell>
          <cell r="G283">
            <v>50342</v>
          </cell>
          <cell r="H283">
            <v>40825</v>
          </cell>
          <cell r="I283">
            <v>39615</v>
          </cell>
          <cell r="J283">
            <v>1210</v>
          </cell>
          <cell r="K283">
            <v>9517</v>
          </cell>
        </row>
        <row r="284">
          <cell r="A284" t="str">
            <v>Forest Heath</v>
          </cell>
          <cell r="B284">
            <v>49311</v>
          </cell>
          <cell r="C284">
            <v>36350</v>
          </cell>
          <cell r="D284">
            <v>35753</v>
          </cell>
          <cell r="E284">
            <v>597</v>
          </cell>
          <cell r="F284">
            <v>12961</v>
          </cell>
          <cell r="G284">
            <v>39948</v>
          </cell>
          <cell r="H284">
            <v>34655</v>
          </cell>
          <cell r="I284">
            <v>34058</v>
          </cell>
          <cell r="J284">
            <v>597</v>
          </cell>
          <cell r="K284">
            <v>5293</v>
          </cell>
        </row>
        <row r="285">
          <cell r="A285" t="str">
            <v>Ipswich</v>
          </cell>
          <cell r="B285">
            <v>91486</v>
          </cell>
          <cell r="C285">
            <v>61697</v>
          </cell>
          <cell r="D285">
            <v>58224</v>
          </cell>
          <cell r="E285">
            <v>3473</v>
          </cell>
          <cell r="F285">
            <v>29789</v>
          </cell>
          <cell r="G285">
            <v>73301</v>
          </cell>
          <cell r="H285">
            <v>60212</v>
          </cell>
          <cell r="I285">
            <v>56739</v>
          </cell>
          <cell r="J285">
            <v>3473</v>
          </cell>
          <cell r="K285">
            <v>13089</v>
          </cell>
        </row>
        <row r="286">
          <cell r="A286" t="str">
            <v>Mid Suffolk</v>
          </cell>
          <cell r="B286">
            <v>65919</v>
          </cell>
          <cell r="C286">
            <v>44360</v>
          </cell>
          <cell r="D286">
            <v>42426</v>
          </cell>
          <cell r="E286">
            <v>1934</v>
          </cell>
          <cell r="F286">
            <v>21559</v>
          </cell>
          <cell r="G286">
            <v>53022</v>
          </cell>
          <cell r="H286">
            <v>42834</v>
          </cell>
          <cell r="I286">
            <v>40900</v>
          </cell>
          <cell r="J286">
            <v>1934</v>
          </cell>
          <cell r="K286">
            <v>10188</v>
          </cell>
        </row>
        <row r="287">
          <cell r="A287" t="str">
            <v>St. Edmundsbury</v>
          </cell>
          <cell r="B287">
            <v>76991</v>
          </cell>
          <cell r="C287">
            <v>54202</v>
          </cell>
          <cell r="D287">
            <v>51853</v>
          </cell>
          <cell r="E287">
            <v>2349</v>
          </cell>
          <cell r="F287">
            <v>22789</v>
          </cell>
          <cell r="G287">
            <v>62498</v>
          </cell>
          <cell r="H287">
            <v>53132</v>
          </cell>
          <cell r="I287">
            <v>51010</v>
          </cell>
          <cell r="J287">
            <v>2122</v>
          </cell>
          <cell r="K287">
            <v>9366</v>
          </cell>
        </row>
        <row r="288">
          <cell r="A288" t="str">
            <v>Suffolk Coastal</v>
          </cell>
          <cell r="B288">
            <v>100179</v>
          </cell>
          <cell r="C288">
            <v>62080</v>
          </cell>
          <cell r="D288">
            <v>57257</v>
          </cell>
          <cell r="E288">
            <v>4823</v>
          </cell>
          <cell r="F288">
            <v>38099</v>
          </cell>
          <cell r="G288">
            <v>74662</v>
          </cell>
          <cell r="H288">
            <v>59870</v>
          </cell>
          <cell r="I288">
            <v>55047</v>
          </cell>
          <cell r="J288">
            <v>4823</v>
          </cell>
          <cell r="K288">
            <v>14792</v>
          </cell>
        </row>
        <row r="289">
          <cell r="A289" t="str">
            <v>Waveney</v>
          </cell>
          <cell r="B289">
            <v>87217</v>
          </cell>
          <cell r="C289">
            <v>52570</v>
          </cell>
          <cell r="D289">
            <v>47871</v>
          </cell>
          <cell r="E289">
            <v>4699</v>
          </cell>
          <cell r="F289">
            <v>34647</v>
          </cell>
          <cell r="G289">
            <v>62806</v>
          </cell>
          <cell r="H289">
            <v>50257</v>
          </cell>
          <cell r="I289">
            <v>45558</v>
          </cell>
          <cell r="J289">
            <v>4699</v>
          </cell>
          <cell r="K289">
            <v>12549</v>
          </cell>
        </row>
        <row r="291">
          <cell r="A291" t="str">
            <v>LONDON</v>
          </cell>
          <cell r="B291">
            <v>5614290</v>
          </cell>
          <cell r="C291">
            <v>3595969</v>
          </cell>
          <cell r="D291">
            <v>3312754</v>
          </cell>
          <cell r="E291">
            <v>283215</v>
          </cell>
          <cell r="F291">
            <v>2018321</v>
          </cell>
          <cell r="G291">
            <v>4580303</v>
          </cell>
          <cell r="H291">
            <v>3503468</v>
          </cell>
          <cell r="I291">
            <v>3223723</v>
          </cell>
          <cell r="J291">
            <v>279745</v>
          </cell>
          <cell r="K291">
            <v>1076835</v>
          </cell>
        </row>
        <row r="293">
          <cell r="A293" t="str">
            <v>Inner London</v>
          </cell>
        </row>
        <row r="294">
          <cell r="A294" t="str">
            <v>Camden</v>
          </cell>
          <cell r="B294">
            <v>147029</v>
          </cell>
          <cell r="C294">
            <v>91897</v>
          </cell>
          <cell r="D294">
            <v>84625</v>
          </cell>
          <cell r="E294">
            <v>7272</v>
          </cell>
          <cell r="F294">
            <v>55132</v>
          </cell>
          <cell r="G294">
            <v>120254</v>
          </cell>
          <cell r="H294">
            <v>87612</v>
          </cell>
          <cell r="I294">
            <v>81155</v>
          </cell>
          <cell r="J294">
            <v>6457</v>
          </cell>
          <cell r="K294">
            <v>32642</v>
          </cell>
        </row>
        <row r="295">
          <cell r="A295" t="str">
            <v>City of London</v>
          </cell>
          <cell r="B295">
            <v>10500</v>
          </cell>
          <cell r="C295">
            <v>5520</v>
          </cell>
          <cell r="D295">
            <v>4993</v>
          </cell>
          <cell r="E295">
            <v>527</v>
          </cell>
          <cell r="F295">
            <v>4980</v>
          </cell>
          <cell r="G295">
            <v>6174</v>
          </cell>
          <cell r="H295">
            <v>4391</v>
          </cell>
          <cell r="I295">
            <v>3864</v>
          </cell>
          <cell r="J295">
            <v>527</v>
          </cell>
          <cell r="K295">
            <v>1783</v>
          </cell>
        </row>
        <row r="296">
          <cell r="A296" t="str">
            <v xml:space="preserve">Hackney </v>
          </cell>
          <cell r="B296">
            <v>141587</v>
          </cell>
          <cell r="C296">
            <v>82302</v>
          </cell>
          <cell r="D296">
            <v>70152</v>
          </cell>
          <cell r="E296">
            <v>12150</v>
          </cell>
          <cell r="F296">
            <v>59285</v>
          </cell>
          <cell r="G296">
            <v>121218</v>
          </cell>
          <cell r="H296">
            <v>80069</v>
          </cell>
          <cell r="I296">
            <v>68161</v>
          </cell>
          <cell r="J296">
            <v>11908</v>
          </cell>
          <cell r="K296">
            <v>41149</v>
          </cell>
        </row>
        <row r="297">
          <cell r="A297" t="str">
            <v xml:space="preserve">Hammersmith and Fulham </v>
          </cell>
          <cell r="B297">
            <v>126693</v>
          </cell>
          <cell r="C297">
            <v>82996</v>
          </cell>
          <cell r="D297">
            <v>79503</v>
          </cell>
          <cell r="E297">
            <v>3493</v>
          </cell>
          <cell r="F297">
            <v>43697</v>
          </cell>
          <cell r="G297">
            <v>109602</v>
          </cell>
          <cell r="H297">
            <v>81189</v>
          </cell>
          <cell r="I297">
            <v>77696</v>
          </cell>
          <cell r="J297">
            <v>3493</v>
          </cell>
          <cell r="K297">
            <v>28413</v>
          </cell>
        </row>
        <row r="298">
          <cell r="A298" t="str">
            <v>Haringey</v>
          </cell>
          <cell r="B298">
            <v>161367</v>
          </cell>
          <cell r="C298">
            <v>99148</v>
          </cell>
          <cell r="D298">
            <v>87072</v>
          </cell>
          <cell r="E298">
            <v>12076</v>
          </cell>
          <cell r="F298">
            <v>62219</v>
          </cell>
          <cell r="G298">
            <v>141871</v>
          </cell>
          <cell r="H298">
            <v>97993</v>
          </cell>
          <cell r="I298">
            <v>86148</v>
          </cell>
          <cell r="J298">
            <v>11845</v>
          </cell>
          <cell r="K298">
            <v>43878</v>
          </cell>
        </row>
        <row r="299">
          <cell r="A299" t="str">
            <v>Islington</v>
          </cell>
          <cell r="B299">
            <v>139355</v>
          </cell>
          <cell r="C299">
            <v>86224</v>
          </cell>
          <cell r="D299">
            <v>75838</v>
          </cell>
          <cell r="E299">
            <v>10386</v>
          </cell>
          <cell r="F299">
            <v>53131</v>
          </cell>
          <cell r="G299">
            <v>117166</v>
          </cell>
          <cell r="H299">
            <v>84464</v>
          </cell>
          <cell r="I299">
            <v>74078</v>
          </cell>
          <cell r="J299">
            <v>10386</v>
          </cell>
          <cell r="K299">
            <v>32702</v>
          </cell>
        </row>
        <row r="300">
          <cell r="A300" t="str">
            <v>Kensington and Chelsea</v>
          </cell>
          <cell r="B300">
            <v>136002</v>
          </cell>
          <cell r="C300">
            <v>84804</v>
          </cell>
          <cell r="D300">
            <v>76121</v>
          </cell>
          <cell r="E300">
            <v>8683</v>
          </cell>
          <cell r="F300">
            <v>51198</v>
          </cell>
          <cell r="G300">
            <v>113341</v>
          </cell>
          <cell r="H300">
            <v>81550</v>
          </cell>
          <cell r="I300">
            <v>72867</v>
          </cell>
          <cell r="J300">
            <v>8683</v>
          </cell>
          <cell r="K300">
            <v>31791</v>
          </cell>
        </row>
        <row r="301">
          <cell r="A301" t="str">
            <v xml:space="preserve">Lambeth </v>
          </cell>
          <cell r="B301">
            <v>205406</v>
          </cell>
          <cell r="C301">
            <v>140411</v>
          </cell>
          <cell r="D301">
            <v>129697</v>
          </cell>
          <cell r="E301">
            <v>10714</v>
          </cell>
          <cell r="F301">
            <v>64995</v>
          </cell>
          <cell r="G301">
            <v>180857</v>
          </cell>
          <cell r="H301">
            <v>138806</v>
          </cell>
          <cell r="I301">
            <v>128092</v>
          </cell>
          <cell r="J301">
            <v>10714</v>
          </cell>
          <cell r="K301">
            <v>42051</v>
          </cell>
        </row>
        <row r="302">
          <cell r="A302" t="str">
            <v xml:space="preserve">Lewisham </v>
          </cell>
          <cell r="B302">
            <v>188144</v>
          </cell>
          <cell r="C302">
            <v>125710</v>
          </cell>
          <cell r="D302">
            <v>115265</v>
          </cell>
          <cell r="E302">
            <v>10445</v>
          </cell>
          <cell r="F302">
            <v>62434</v>
          </cell>
          <cell r="G302">
            <v>156626</v>
          </cell>
          <cell r="H302">
            <v>123973</v>
          </cell>
          <cell r="I302">
            <v>113528</v>
          </cell>
          <cell r="J302">
            <v>10445</v>
          </cell>
          <cell r="K302">
            <v>32653</v>
          </cell>
        </row>
        <row r="303">
          <cell r="A303" t="str">
            <v xml:space="preserve">Newham </v>
          </cell>
          <cell r="B303">
            <v>173928</v>
          </cell>
          <cell r="C303">
            <v>100053</v>
          </cell>
          <cell r="D303">
            <v>83334</v>
          </cell>
          <cell r="E303">
            <v>16719</v>
          </cell>
          <cell r="F303">
            <v>73875</v>
          </cell>
          <cell r="G303">
            <v>145931</v>
          </cell>
          <cell r="H303">
            <v>97985</v>
          </cell>
          <cell r="I303">
            <v>81491</v>
          </cell>
          <cell r="J303">
            <v>16494</v>
          </cell>
          <cell r="K303">
            <v>47946</v>
          </cell>
        </row>
        <row r="304">
          <cell r="A304" t="str">
            <v>Southwark</v>
          </cell>
          <cell r="B304">
            <v>181291</v>
          </cell>
          <cell r="C304">
            <v>114458</v>
          </cell>
          <cell r="D304">
            <v>99081</v>
          </cell>
          <cell r="E304">
            <v>15377</v>
          </cell>
          <cell r="F304">
            <v>66833</v>
          </cell>
          <cell r="G304">
            <v>151782</v>
          </cell>
          <cell r="H304">
            <v>109935</v>
          </cell>
          <cell r="I304">
            <v>95118</v>
          </cell>
          <cell r="J304">
            <v>14817</v>
          </cell>
          <cell r="K304">
            <v>41847</v>
          </cell>
        </row>
        <row r="305">
          <cell r="A305" t="str">
            <v>Tower Hamlets</v>
          </cell>
          <cell r="B305">
            <v>133496</v>
          </cell>
          <cell r="C305">
            <v>68269</v>
          </cell>
          <cell r="D305">
            <v>58821</v>
          </cell>
          <cell r="E305">
            <v>9448</v>
          </cell>
          <cell r="F305">
            <v>65227</v>
          </cell>
          <cell r="G305">
            <v>112833</v>
          </cell>
          <cell r="H305">
            <v>67360</v>
          </cell>
          <cell r="I305">
            <v>57912</v>
          </cell>
          <cell r="J305">
            <v>9448</v>
          </cell>
          <cell r="K305">
            <v>45473</v>
          </cell>
        </row>
        <row r="306">
          <cell r="A306" t="str">
            <v>Wandsworth</v>
          </cell>
          <cell r="B306">
            <v>220063</v>
          </cell>
          <cell r="C306">
            <v>142045</v>
          </cell>
          <cell r="D306">
            <v>135001</v>
          </cell>
          <cell r="E306">
            <v>7044</v>
          </cell>
          <cell r="F306">
            <v>78018</v>
          </cell>
          <cell r="G306">
            <v>176165</v>
          </cell>
          <cell r="H306">
            <v>136306</v>
          </cell>
          <cell r="I306">
            <v>129262</v>
          </cell>
          <cell r="J306">
            <v>7044</v>
          </cell>
          <cell r="K306">
            <v>39859</v>
          </cell>
        </row>
        <row r="307">
          <cell r="A307" t="str">
            <v>Westminster</v>
          </cell>
          <cell r="B307">
            <v>177764</v>
          </cell>
          <cell r="C307">
            <v>105152</v>
          </cell>
          <cell r="D307">
            <v>93677</v>
          </cell>
          <cell r="E307">
            <v>11475</v>
          </cell>
          <cell r="F307">
            <v>72612</v>
          </cell>
          <cell r="G307">
            <v>142663</v>
          </cell>
          <cell r="H307">
            <v>100493</v>
          </cell>
          <cell r="I307">
            <v>89395</v>
          </cell>
          <cell r="J307">
            <v>11098</v>
          </cell>
          <cell r="K307">
            <v>42170</v>
          </cell>
        </row>
        <row r="309">
          <cell r="A309" t="str">
            <v>Outer London</v>
          </cell>
        </row>
        <row r="310">
          <cell r="A310" t="str">
            <v>Barking and Dagenham</v>
          </cell>
          <cell r="B310">
            <v>115156</v>
          </cell>
          <cell r="C310">
            <v>68223</v>
          </cell>
          <cell r="D310">
            <v>61251</v>
          </cell>
          <cell r="E310">
            <v>6972</v>
          </cell>
          <cell r="F310">
            <v>46933</v>
          </cell>
          <cell r="G310">
            <v>91266</v>
          </cell>
          <cell r="H310">
            <v>67514</v>
          </cell>
          <cell r="I310">
            <v>60542</v>
          </cell>
          <cell r="J310">
            <v>6972</v>
          </cell>
          <cell r="K310">
            <v>23752</v>
          </cell>
        </row>
        <row r="311">
          <cell r="A311" t="str">
            <v>Barnet</v>
          </cell>
          <cell r="B311">
            <v>269298</v>
          </cell>
          <cell r="C311">
            <v>176279</v>
          </cell>
          <cell r="D311">
            <v>166742</v>
          </cell>
          <cell r="E311">
            <v>9537</v>
          </cell>
          <cell r="F311">
            <v>93019</v>
          </cell>
          <cell r="G311">
            <v>212694</v>
          </cell>
          <cell r="H311">
            <v>171008</v>
          </cell>
          <cell r="I311">
            <v>161708</v>
          </cell>
          <cell r="J311">
            <v>9300</v>
          </cell>
          <cell r="K311">
            <v>41686</v>
          </cell>
        </row>
        <row r="312">
          <cell r="A312" t="str">
            <v>Bexley</v>
          </cell>
          <cell r="B312">
            <v>178710</v>
          </cell>
          <cell r="C312">
            <v>111703</v>
          </cell>
          <cell r="D312">
            <v>103838</v>
          </cell>
          <cell r="E312">
            <v>7865</v>
          </cell>
          <cell r="F312">
            <v>67007</v>
          </cell>
          <cell r="G312">
            <v>136698</v>
          </cell>
          <cell r="H312">
            <v>108524</v>
          </cell>
          <cell r="I312">
            <v>100924</v>
          </cell>
          <cell r="J312">
            <v>7600</v>
          </cell>
          <cell r="K312">
            <v>28174</v>
          </cell>
        </row>
        <row r="313">
          <cell r="A313" t="str">
            <v xml:space="preserve">Brent </v>
          </cell>
          <cell r="B313">
            <v>203725</v>
          </cell>
          <cell r="C313">
            <v>133370</v>
          </cell>
          <cell r="D313">
            <v>118485</v>
          </cell>
          <cell r="E313">
            <v>14885</v>
          </cell>
          <cell r="F313">
            <v>70355</v>
          </cell>
          <cell r="G313">
            <v>168395</v>
          </cell>
          <cell r="H313">
            <v>130127</v>
          </cell>
          <cell r="I313">
            <v>115242</v>
          </cell>
          <cell r="J313">
            <v>14885</v>
          </cell>
          <cell r="K313">
            <v>38268</v>
          </cell>
        </row>
        <row r="314">
          <cell r="A314" t="str">
            <v>Bromley</v>
          </cell>
          <cell r="B314">
            <v>237076</v>
          </cell>
          <cell r="C314">
            <v>152440</v>
          </cell>
          <cell r="D314">
            <v>144048</v>
          </cell>
          <cell r="E314">
            <v>8392</v>
          </cell>
          <cell r="F314">
            <v>84636</v>
          </cell>
          <cell r="G314">
            <v>183100</v>
          </cell>
          <cell r="H314">
            <v>148340</v>
          </cell>
          <cell r="I314">
            <v>139948</v>
          </cell>
          <cell r="J314">
            <v>8392</v>
          </cell>
          <cell r="K314">
            <v>34760</v>
          </cell>
        </row>
        <row r="315">
          <cell r="A315" t="str">
            <v>Croydon</v>
          </cell>
          <cell r="B315">
            <v>260449</v>
          </cell>
          <cell r="C315">
            <v>178370</v>
          </cell>
          <cell r="D315">
            <v>168039</v>
          </cell>
          <cell r="E315">
            <v>10331</v>
          </cell>
          <cell r="F315">
            <v>82079</v>
          </cell>
          <cell r="G315">
            <v>214263</v>
          </cell>
          <cell r="H315">
            <v>174111</v>
          </cell>
          <cell r="I315">
            <v>163780</v>
          </cell>
          <cell r="J315">
            <v>10331</v>
          </cell>
          <cell r="K315">
            <v>40152</v>
          </cell>
        </row>
        <row r="316">
          <cell r="A316" t="str">
            <v>Ealing</v>
          </cell>
          <cell r="B316">
            <v>230914</v>
          </cell>
          <cell r="C316">
            <v>139816</v>
          </cell>
          <cell r="D316">
            <v>130840</v>
          </cell>
          <cell r="E316">
            <v>8976</v>
          </cell>
          <cell r="F316">
            <v>91098</v>
          </cell>
          <cell r="G316">
            <v>183482</v>
          </cell>
          <cell r="H316">
            <v>136601</v>
          </cell>
          <cell r="I316">
            <v>127890</v>
          </cell>
          <cell r="J316">
            <v>8711</v>
          </cell>
          <cell r="K316">
            <v>46881</v>
          </cell>
        </row>
        <row r="317">
          <cell r="A317" t="str">
            <v>Enfield</v>
          </cell>
          <cell r="B317">
            <v>208008</v>
          </cell>
          <cell r="C317">
            <v>133282</v>
          </cell>
          <cell r="D317">
            <v>123694</v>
          </cell>
          <cell r="E317">
            <v>9588</v>
          </cell>
          <cell r="F317">
            <v>74726</v>
          </cell>
          <cell r="G317">
            <v>164078</v>
          </cell>
          <cell r="H317">
            <v>130084</v>
          </cell>
          <cell r="I317">
            <v>120496</v>
          </cell>
          <cell r="J317">
            <v>9588</v>
          </cell>
          <cell r="K317">
            <v>33994</v>
          </cell>
        </row>
        <row r="318">
          <cell r="A318" t="str">
            <v>Greenwich</v>
          </cell>
          <cell r="B318">
            <v>159926</v>
          </cell>
          <cell r="C318">
            <v>103963</v>
          </cell>
          <cell r="D318">
            <v>92899</v>
          </cell>
          <cell r="E318">
            <v>11064</v>
          </cell>
          <cell r="F318">
            <v>55963</v>
          </cell>
          <cell r="G318">
            <v>133805</v>
          </cell>
          <cell r="H318">
            <v>102810</v>
          </cell>
          <cell r="I318">
            <v>91746</v>
          </cell>
          <cell r="J318">
            <v>11064</v>
          </cell>
          <cell r="K318">
            <v>30995</v>
          </cell>
        </row>
        <row r="319">
          <cell r="A319" t="str">
            <v>Harrow</v>
          </cell>
          <cell r="B319">
            <v>166200</v>
          </cell>
          <cell r="C319">
            <v>112186</v>
          </cell>
          <cell r="D319">
            <v>106197</v>
          </cell>
          <cell r="E319">
            <v>5989</v>
          </cell>
          <cell r="F319">
            <v>54014</v>
          </cell>
          <cell r="G319">
            <v>132577</v>
          </cell>
          <cell r="H319">
            <v>107856</v>
          </cell>
          <cell r="I319">
            <v>101867</v>
          </cell>
          <cell r="J319">
            <v>5989</v>
          </cell>
          <cell r="K319">
            <v>24721</v>
          </cell>
        </row>
        <row r="320">
          <cell r="A320" t="str">
            <v>Havering</v>
          </cell>
          <cell r="B320">
            <v>184835</v>
          </cell>
          <cell r="C320">
            <v>129475</v>
          </cell>
          <cell r="D320">
            <v>124121</v>
          </cell>
          <cell r="E320">
            <v>5354</v>
          </cell>
          <cell r="F320">
            <v>55360</v>
          </cell>
          <cell r="G320">
            <v>150240</v>
          </cell>
          <cell r="H320">
            <v>127805</v>
          </cell>
          <cell r="I320">
            <v>122451</v>
          </cell>
          <cell r="J320">
            <v>5354</v>
          </cell>
          <cell r="K320">
            <v>22435</v>
          </cell>
        </row>
        <row r="321">
          <cell r="A321" t="str">
            <v>Hillingdon</v>
          </cell>
          <cell r="B321">
            <v>199539</v>
          </cell>
          <cell r="C321">
            <v>132092</v>
          </cell>
          <cell r="D321">
            <v>127572</v>
          </cell>
          <cell r="E321">
            <v>4520</v>
          </cell>
          <cell r="F321">
            <v>67447</v>
          </cell>
          <cell r="G321">
            <v>156802</v>
          </cell>
          <cell r="H321">
            <v>128125</v>
          </cell>
          <cell r="I321">
            <v>123605</v>
          </cell>
          <cell r="J321">
            <v>4520</v>
          </cell>
          <cell r="K321">
            <v>28677</v>
          </cell>
        </row>
        <row r="322">
          <cell r="A322" t="str">
            <v>Hounslow</v>
          </cell>
          <cell r="B322">
            <v>169443</v>
          </cell>
          <cell r="C322">
            <v>107314</v>
          </cell>
          <cell r="D322">
            <v>102694</v>
          </cell>
          <cell r="E322">
            <v>4620</v>
          </cell>
          <cell r="F322">
            <v>62129</v>
          </cell>
          <cell r="G322">
            <v>134174</v>
          </cell>
          <cell r="H322">
            <v>105739</v>
          </cell>
          <cell r="I322">
            <v>101119</v>
          </cell>
          <cell r="J322">
            <v>4620</v>
          </cell>
          <cell r="K322">
            <v>28435</v>
          </cell>
        </row>
        <row r="323">
          <cell r="A323" t="str">
            <v>Kingston upon Thames</v>
          </cell>
          <cell r="B323">
            <v>111963</v>
          </cell>
          <cell r="C323">
            <v>76346</v>
          </cell>
          <cell r="D323">
            <v>72445</v>
          </cell>
          <cell r="E323">
            <v>3901</v>
          </cell>
          <cell r="F323">
            <v>35617</v>
          </cell>
          <cell r="G323">
            <v>93596</v>
          </cell>
          <cell r="H323">
            <v>74745</v>
          </cell>
          <cell r="I323">
            <v>70844</v>
          </cell>
          <cell r="J323">
            <v>3901</v>
          </cell>
          <cell r="K323">
            <v>18851</v>
          </cell>
        </row>
        <row r="324">
          <cell r="A324" t="str">
            <v>Merton</v>
          </cell>
          <cell r="B324">
            <v>146971</v>
          </cell>
          <cell r="C324">
            <v>103353</v>
          </cell>
          <cell r="D324">
            <v>96013</v>
          </cell>
          <cell r="E324">
            <v>7340</v>
          </cell>
          <cell r="F324">
            <v>43618</v>
          </cell>
          <cell r="G324">
            <v>118294</v>
          </cell>
          <cell r="H324">
            <v>100693</v>
          </cell>
          <cell r="I324">
            <v>93353</v>
          </cell>
          <cell r="J324">
            <v>7340</v>
          </cell>
          <cell r="K324">
            <v>17601</v>
          </cell>
        </row>
        <row r="325">
          <cell r="A325" t="str">
            <v>Redbridge</v>
          </cell>
          <cell r="B325">
            <v>176140</v>
          </cell>
          <cell r="C325">
            <v>112581</v>
          </cell>
          <cell r="D325">
            <v>102897</v>
          </cell>
          <cell r="E325">
            <v>9684</v>
          </cell>
          <cell r="F325">
            <v>63559</v>
          </cell>
          <cell r="G325">
            <v>142581</v>
          </cell>
          <cell r="H325">
            <v>109497</v>
          </cell>
          <cell r="I325">
            <v>99813</v>
          </cell>
          <cell r="J325">
            <v>9684</v>
          </cell>
          <cell r="K325">
            <v>33084</v>
          </cell>
        </row>
        <row r="326">
          <cell r="A326" t="str">
            <v>Richmond upon Thames</v>
          </cell>
          <cell r="B326">
            <v>147830</v>
          </cell>
          <cell r="C326">
            <v>95331</v>
          </cell>
          <cell r="D326">
            <v>90984</v>
          </cell>
          <cell r="E326">
            <v>4347</v>
          </cell>
          <cell r="F326">
            <v>52499</v>
          </cell>
          <cell r="G326">
            <v>116643</v>
          </cell>
          <cell r="H326">
            <v>90714</v>
          </cell>
          <cell r="I326">
            <v>86620</v>
          </cell>
          <cell r="J326">
            <v>4094</v>
          </cell>
          <cell r="K326">
            <v>25929</v>
          </cell>
        </row>
        <row r="327">
          <cell r="A327" t="str">
            <v>Sutton</v>
          </cell>
          <cell r="B327">
            <v>138937</v>
          </cell>
          <cell r="C327">
            <v>100032</v>
          </cell>
          <cell r="D327">
            <v>95356</v>
          </cell>
          <cell r="E327">
            <v>4676</v>
          </cell>
          <cell r="F327">
            <v>38905</v>
          </cell>
          <cell r="G327">
            <v>112646</v>
          </cell>
          <cell r="H327">
            <v>97716</v>
          </cell>
          <cell r="I327">
            <v>93040</v>
          </cell>
          <cell r="J327">
            <v>4676</v>
          </cell>
          <cell r="K327">
            <v>14930</v>
          </cell>
        </row>
        <row r="328">
          <cell r="A328" t="str">
            <v>Waltham Forest</v>
          </cell>
          <cell r="B328">
            <v>166545</v>
          </cell>
          <cell r="C328">
            <v>100824</v>
          </cell>
          <cell r="D328">
            <v>91459</v>
          </cell>
          <cell r="E328">
            <v>9365</v>
          </cell>
          <cell r="F328">
            <v>65721</v>
          </cell>
          <cell r="G328">
            <v>138486</v>
          </cell>
          <cell r="H328">
            <v>99333</v>
          </cell>
          <cell r="I328">
            <v>89968</v>
          </cell>
          <cell r="J328">
            <v>9365</v>
          </cell>
          <cell r="K328">
            <v>39153</v>
          </cell>
        </row>
        <row r="330">
          <cell r="A330" t="str">
            <v>SOUTH EAST</v>
          </cell>
          <cell r="B330">
            <v>6264361</v>
          </cell>
          <cell r="C330">
            <v>4157717</v>
          </cell>
          <cell r="D330">
            <v>3981259</v>
          </cell>
          <cell r="E330">
            <v>176458</v>
          </cell>
          <cell r="F330">
            <v>2106644</v>
          </cell>
          <cell r="G330">
            <v>4856006</v>
          </cell>
          <cell r="H330">
            <v>4017229</v>
          </cell>
          <cell r="I330">
            <v>3843185</v>
          </cell>
          <cell r="J330">
            <v>174044</v>
          </cell>
          <cell r="K330">
            <v>838777</v>
          </cell>
        </row>
        <row r="332">
          <cell r="A332" t="str">
            <v>Bracknell Forest UA</v>
          </cell>
          <cell r="B332">
            <v>85305</v>
          </cell>
          <cell r="C332">
            <v>64326</v>
          </cell>
          <cell r="D332">
            <v>62142</v>
          </cell>
          <cell r="E332">
            <v>2184</v>
          </cell>
          <cell r="F332">
            <v>20979</v>
          </cell>
          <cell r="G332">
            <v>71930</v>
          </cell>
          <cell r="H332">
            <v>62520</v>
          </cell>
          <cell r="I332">
            <v>60336</v>
          </cell>
          <cell r="J332">
            <v>2184</v>
          </cell>
          <cell r="K332">
            <v>9410</v>
          </cell>
        </row>
        <row r="333">
          <cell r="A333" t="str">
            <v>Brighton and Hove UA</v>
          </cell>
          <cell r="B333">
            <v>202494</v>
          </cell>
          <cell r="C333">
            <v>129015</v>
          </cell>
          <cell r="D333">
            <v>121889</v>
          </cell>
          <cell r="E333">
            <v>7126</v>
          </cell>
          <cell r="F333">
            <v>73479</v>
          </cell>
          <cell r="G333">
            <v>157206</v>
          </cell>
          <cell r="H333">
            <v>125803</v>
          </cell>
          <cell r="I333">
            <v>118677</v>
          </cell>
          <cell r="J333">
            <v>7126</v>
          </cell>
          <cell r="K333">
            <v>31403</v>
          </cell>
        </row>
        <row r="334">
          <cell r="A334" t="str">
            <v>Isle of Wight UA</v>
          </cell>
          <cell r="B334">
            <v>99535</v>
          </cell>
          <cell r="C334">
            <v>55274</v>
          </cell>
          <cell r="D334">
            <v>52305</v>
          </cell>
          <cell r="E334">
            <v>2969</v>
          </cell>
          <cell r="F334">
            <v>44261</v>
          </cell>
          <cell r="G334">
            <v>68067</v>
          </cell>
          <cell r="H334">
            <v>52553</v>
          </cell>
          <cell r="I334">
            <v>49584</v>
          </cell>
          <cell r="J334">
            <v>2969</v>
          </cell>
          <cell r="K334">
            <v>15514</v>
          </cell>
        </row>
        <row r="335">
          <cell r="A335" t="str">
            <v>Medway UA</v>
          </cell>
          <cell r="B335">
            <v>181265</v>
          </cell>
          <cell r="C335">
            <v>125395</v>
          </cell>
          <cell r="D335">
            <v>116815</v>
          </cell>
          <cell r="E335">
            <v>8580</v>
          </cell>
          <cell r="F335">
            <v>55870</v>
          </cell>
          <cell r="G335">
            <v>149096</v>
          </cell>
          <cell r="H335">
            <v>122016</v>
          </cell>
          <cell r="I335">
            <v>113436</v>
          </cell>
          <cell r="J335">
            <v>8580</v>
          </cell>
          <cell r="K335">
            <v>27080</v>
          </cell>
        </row>
        <row r="336">
          <cell r="A336" t="str">
            <v>Milton Keynes UA</v>
          </cell>
          <cell r="B336">
            <v>151368</v>
          </cell>
          <cell r="C336">
            <v>107522</v>
          </cell>
          <cell r="D336">
            <v>99858</v>
          </cell>
          <cell r="E336">
            <v>7664</v>
          </cell>
          <cell r="F336">
            <v>43846</v>
          </cell>
          <cell r="G336">
            <v>127374</v>
          </cell>
          <cell r="H336">
            <v>105000</v>
          </cell>
          <cell r="I336">
            <v>97773</v>
          </cell>
          <cell r="J336">
            <v>7227</v>
          </cell>
          <cell r="K336">
            <v>22374</v>
          </cell>
        </row>
        <row r="337">
          <cell r="A337" t="str">
            <v>Portsmouth UA</v>
          </cell>
          <cell r="B337">
            <v>145211</v>
          </cell>
          <cell r="C337">
            <v>91527</v>
          </cell>
          <cell r="D337">
            <v>84764</v>
          </cell>
          <cell r="E337">
            <v>6763</v>
          </cell>
          <cell r="F337">
            <v>53684</v>
          </cell>
          <cell r="G337">
            <v>112468</v>
          </cell>
          <cell r="H337">
            <v>89085</v>
          </cell>
          <cell r="I337">
            <v>82322</v>
          </cell>
          <cell r="J337">
            <v>6763</v>
          </cell>
          <cell r="K337">
            <v>23383</v>
          </cell>
        </row>
        <row r="338">
          <cell r="A338" t="str">
            <v>Reading UA</v>
          </cell>
          <cell r="B338">
            <v>117546</v>
          </cell>
          <cell r="C338">
            <v>80620</v>
          </cell>
          <cell r="D338">
            <v>77530</v>
          </cell>
          <cell r="E338">
            <v>3090</v>
          </cell>
          <cell r="F338">
            <v>36926</v>
          </cell>
          <cell r="G338">
            <v>96940</v>
          </cell>
          <cell r="H338">
            <v>78656</v>
          </cell>
          <cell r="I338">
            <v>75566</v>
          </cell>
          <cell r="J338">
            <v>3090</v>
          </cell>
          <cell r="K338">
            <v>18284</v>
          </cell>
        </row>
        <row r="339">
          <cell r="A339" t="str">
            <v>Slough UA</v>
          </cell>
          <cell r="B339">
            <v>84322</v>
          </cell>
          <cell r="C339">
            <v>50772</v>
          </cell>
          <cell r="D339">
            <v>48512</v>
          </cell>
          <cell r="E339">
            <v>2260</v>
          </cell>
          <cell r="F339">
            <v>33550</v>
          </cell>
          <cell r="G339">
            <v>64328</v>
          </cell>
          <cell r="H339">
            <v>49643</v>
          </cell>
          <cell r="I339">
            <v>47383</v>
          </cell>
          <cell r="J339">
            <v>2260</v>
          </cell>
          <cell r="K339">
            <v>14685</v>
          </cell>
        </row>
        <row r="340">
          <cell r="A340" t="str">
            <v>Southampton UA</v>
          </cell>
          <cell r="B340">
            <v>175243</v>
          </cell>
          <cell r="C340">
            <v>109687</v>
          </cell>
          <cell r="D340">
            <v>100232</v>
          </cell>
          <cell r="E340">
            <v>9455</v>
          </cell>
          <cell r="F340">
            <v>65556</v>
          </cell>
          <cell r="G340">
            <v>137458</v>
          </cell>
          <cell r="H340">
            <v>106745</v>
          </cell>
          <cell r="I340">
            <v>97290</v>
          </cell>
          <cell r="J340">
            <v>9455</v>
          </cell>
          <cell r="K340">
            <v>30713</v>
          </cell>
        </row>
        <row r="341">
          <cell r="A341" t="str">
            <v>West Berkshire UA</v>
          </cell>
          <cell r="B341">
            <v>112544</v>
          </cell>
          <cell r="C341">
            <v>81006</v>
          </cell>
          <cell r="D341">
            <v>79489</v>
          </cell>
          <cell r="E341">
            <v>1517</v>
          </cell>
          <cell r="F341">
            <v>31538</v>
          </cell>
          <cell r="G341">
            <v>89223</v>
          </cell>
          <cell r="H341">
            <v>77396</v>
          </cell>
          <cell r="I341">
            <v>75879</v>
          </cell>
          <cell r="J341">
            <v>1517</v>
          </cell>
          <cell r="K341">
            <v>11827</v>
          </cell>
        </row>
        <row r="342">
          <cell r="A342" t="str">
            <v>Windsor and Maidenhead UA</v>
          </cell>
          <cell r="B342">
            <v>111517</v>
          </cell>
          <cell r="C342">
            <v>77081</v>
          </cell>
          <cell r="D342">
            <v>76172</v>
          </cell>
          <cell r="E342">
            <v>909</v>
          </cell>
          <cell r="F342">
            <v>34436</v>
          </cell>
          <cell r="G342">
            <v>86436</v>
          </cell>
          <cell r="H342">
            <v>74378</v>
          </cell>
          <cell r="I342">
            <v>73469</v>
          </cell>
          <cell r="J342">
            <v>909</v>
          </cell>
          <cell r="K342">
            <v>12058</v>
          </cell>
        </row>
        <row r="343">
          <cell r="A343" t="str">
            <v>Wokingham UA</v>
          </cell>
          <cell r="B343">
            <v>119839</v>
          </cell>
          <cell r="C343">
            <v>87342</v>
          </cell>
          <cell r="D343">
            <v>85725</v>
          </cell>
          <cell r="E343">
            <v>1617</v>
          </cell>
          <cell r="F343">
            <v>32497</v>
          </cell>
          <cell r="G343">
            <v>97663</v>
          </cell>
          <cell r="H343">
            <v>84630</v>
          </cell>
          <cell r="I343">
            <v>83013</v>
          </cell>
          <cell r="J343">
            <v>1617</v>
          </cell>
          <cell r="K343">
            <v>13033</v>
          </cell>
        </row>
        <row r="345">
          <cell r="A345" t="str">
            <v>Buckinghamshire</v>
          </cell>
          <cell r="B345">
            <v>372674</v>
          </cell>
          <cell r="C345">
            <v>260881</v>
          </cell>
          <cell r="D345">
            <v>249459</v>
          </cell>
          <cell r="E345">
            <v>11422</v>
          </cell>
          <cell r="F345">
            <v>111793</v>
          </cell>
          <cell r="G345">
            <v>299824</v>
          </cell>
          <cell r="H345">
            <v>253111</v>
          </cell>
          <cell r="I345">
            <v>241689</v>
          </cell>
          <cell r="J345">
            <v>11422</v>
          </cell>
          <cell r="K345">
            <v>46713</v>
          </cell>
        </row>
        <row r="346">
          <cell r="A346" t="str">
            <v>Aylesbury Vale</v>
          </cell>
          <cell r="B346">
            <v>122410</v>
          </cell>
          <cell r="C346">
            <v>88696</v>
          </cell>
          <cell r="D346">
            <v>84583</v>
          </cell>
          <cell r="E346">
            <v>4113</v>
          </cell>
          <cell r="F346">
            <v>33714</v>
          </cell>
          <cell r="G346">
            <v>99509</v>
          </cell>
          <cell r="H346">
            <v>86530</v>
          </cell>
          <cell r="I346">
            <v>82417</v>
          </cell>
          <cell r="J346">
            <v>4113</v>
          </cell>
          <cell r="K346">
            <v>12979</v>
          </cell>
        </row>
        <row r="347">
          <cell r="A347" t="str">
            <v>Chiltern</v>
          </cell>
          <cell r="B347">
            <v>76611</v>
          </cell>
          <cell r="C347">
            <v>51189</v>
          </cell>
          <cell r="D347">
            <v>49596</v>
          </cell>
          <cell r="E347">
            <v>1593</v>
          </cell>
          <cell r="F347">
            <v>25422</v>
          </cell>
          <cell r="G347">
            <v>57349</v>
          </cell>
          <cell r="H347">
            <v>48355</v>
          </cell>
          <cell r="I347">
            <v>46762</v>
          </cell>
          <cell r="J347">
            <v>1593</v>
          </cell>
          <cell r="K347">
            <v>8994</v>
          </cell>
        </row>
        <row r="348">
          <cell r="A348" t="str">
            <v>South Bucks</v>
          </cell>
          <cell r="B348">
            <v>49007</v>
          </cell>
          <cell r="C348">
            <v>32966</v>
          </cell>
          <cell r="D348">
            <v>32164</v>
          </cell>
          <cell r="E348">
            <v>802</v>
          </cell>
          <cell r="F348">
            <v>16041</v>
          </cell>
          <cell r="G348">
            <v>39129</v>
          </cell>
          <cell r="H348">
            <v>31440</v>
          </cell>
          <cell r="I348">
            <v>30638</v>
          </cell>
          <cell r="J348">
            <v>802</v>
          </cell>
          <cell r="K348">
            <v>7689</v>
          </cell>
        </row>
        <row r="349">
          <cell r="A349" t="str">
            <v>Wycombe</v>
          </cell>
          <cell r="B349">
            <v>124646</v>
          </cell>
          <cell r="C349">
            <v>88030</v>
          </cell>
          <cell r="D349">
            <v>83116</v>
          </cell>
          <cell r="E349">
            <v>4914</v>
          </cell>
          <cell r="F349">
            <v>36616</v>
          </cell>
          <cell r="G349">
            <v>103837</v>
          </cell>
          <cell r="H349">
            <v>86786</v>
          </cell>
          <cell r="I349">
            <v>81872</v>
          </cell>
          <cell r="J349">
            <v>4914</v>
          </cell>
          <cell r="K349">
            <v>17051</v>
          </cell>
        </row>
        <row r="351">
          <cell r="A351" t="str">
            <v>East Sussex</v>
          </cell>
          <cell r="B351">
            <v>387796</v>
          </cell>
          <cell r="C351">
            <v>223935</v>
          </cell>
          <cell r="D351">
            <v>211643</v>
          </cell>
          <cell r="E351">
            <v>12292</v>
          </cell>
          <cell r="F351">
            <v>163861</v>
          </cell>
          <cell r="G351">
            <v>266182</v>
          </cell>
          <cell r="H351">
            <v>215735</v>
          </cell>
          <cell r="I351">
            <v>203934</v>
          </cell>
          <cell r="J351">
            <v>11801</v>
          </cell>
          <cell r="K351">
            <v>50447</v>
          </cell>
        </row>
        <row r="352">
          <cell r="A352" t="str">
            <v>Eastbourne</v>
          </cell>
          <cell r="B352">
            <v>67968</v>
          </cell>
          <cell r="C352">
            <v>42502</v>
          </cell>
          <cell r="D352">
            <v>40809</v>
          </cell>
          <cell r="E352">
            <v>1693</v>
          </cell>
          <cell r="F352">
            <v>25466</v>
          </cell>
          <cell r="G352">
            <v>51377</v>
          </cell>
          <cell r="H352">
            <v>41711</v>
          </cell>
          <cell r="I352">
            <v>40018</v>
          </cell>
          <cell r="J352">
            <v>1693</v>
          </cell>
          <cell r="K352">
            <v>9666</v>
          </cell>
        </row>
        <row r="353">
          <cell r="A353" t="str">
            <v>Hastings</v>
          </cell>
          <cell r="B353">
            <v>61879</v>
          </cell>
          <cell r="C353">
            <v>36378</v>
          </cell>
          <cell r="D353">
            <v>33107</v>
          </cell>
          <cell r="E353">
            <v>3271</v>
          </cell>
          <cell r="F353">
            <v>25501</v>
          </cell>
          <cell r="G353">
            <v>44032</v>
          </cell>
          <cell r="H353">
            <v>35030</v>
          </cell>
          <cell r="I353">
            <v>32010</v>
          </cell>
          <cell r="J353">
            <v>3020</v>
          </cell>
          <cell r="K353">
            <v>9002</v>
          </cell>
        </row>
        <row r="354">
          <cell r="A354" t="str">
            <v>Lewes</v>
          </cell>
          <cell r="B354">
            <v>69159</v>
          </cell>
          <cell r="C354">
            <v>39496</v>
          </cell>
          <cell r="D354">
            <v>37092</v>
          </cell>
          <cell r="E354">
            <v>2404</v>
          </cell>
          <cell r="F354">
            <v>29663</v>
          </cell>
          <cell r="G354">
            <v>48361</v>
          </cell>
          <cell r="H354">
            <v>38316</v>
          </cell>
          <cell r="I354">
            <v>36152</v>
          </cell>
          <cell r="J354">
            <v>2164</v>
          </cell>
          <cell r="K354">
            <v>10045</v>
          </cell>
        </row>
        <row r="355">
          <cell r="A355" t="str">
            <v>Rother</v>
          </cell>
          <cell r="B355">
            <v>72998</v>
          </cell>
          <cell r="C355">
            <v>36429</v>
          </cell>
          <cell r="D355">
            <v>34217</v>
          </cell>
          <cell r="E355">
            <v>2212</v>
          </cell>
          <cell r="F355">
            <v>36569</v>
          </cell>
          <cell r="G355">
            <v>46486</v>
          </cell>
          <cell r="H355">
            <v>35084</v>
          </cell>
          <cell r="I355">
            <v>32872</v>
          </cell>
          <cell r="J355">
            <v>2212</v>
          </cell>
          <cell r="K355">
            <v>11402</v>
          </cell>
        </row>
        <row r="356">
          <cell r="A356" t="str">
            <v>Wealden</v>
          </cell>
          <cell r="B356">
            <v>115792</v>
          </cell>
          <cell r="C356">
            <v>69130</v>
          </cell>
          <cell r="D356">
            <v>66418</v>
          </cell>
          <cell r="E356">
            <v>2712</v>
          </cell>
          <cell r="F356">
            <v>46662</v>
          </cell>
          <cell r="G356">
            <v>75926</v>
          </cell>
          <cell r="H356">
            <v>65594</v>
          </cell>
          <cell r="I356">
            <v>62882</v>
          </cell>
          <cell r="J356">
            <v>2712</v>
          </cell>
          <cell r="K356">
            <v>10332</v>
          </cell>
        </row>
        <row r="358">
          <cell r="A358" t="str">
            <v>Hampshire</v>
          </cell>
          <cell r="B358">
            <v>976761</v>
          </cell>
          <cell r="C358">
            <v>663858</v>
          </cell>
          <cell r="D358">
            <v>640445</v>
          </cell>
          <cell r="E358">
            <v>23413</v>
          </cell>
          <cell r="F358">
            <v>312903</v>
          </cell>
          <cell r="G358">
            <v>772248</v>
          </cell>
          <cell r="H358">
            <v>643531</v>
          </cell>
          <cell r="I358">
            <v>620560</v>
          </cell>
          <cell r="J358">
            <v>22971</v>
          </cell>
          <cell r="K358">
            <v>128717</v>
          </cell>
        </row>
        <row r="359">
          <cell r="A359" t="str">
            <v>Basingstoke and Deane</v>
          </cell>
          <cell r="B359">
            <v>119686</v>
          </cell>
          <cell r="C359">
            <v>86800</v>
          </cell>
          <cell r="D359">
            <v>83761</v>
          </cell>
          <cell r="E359">
            <v>3039</v>
          </cell>
          <cell r="F359">
            <v>32886</v>
          </cell>
          <cell r="G359">
            <v>101349</v>
          </cell>
          <cell r="H359">
            <v>84474</v>
          </cell>
          <cell r="I359">
            <v>81658</v>
          </cell>
          <cell r="J359">
            <v>2816</v>
          </cell>
          <cell r="K359">
            <v>16875</v>
          </cell>
        </row>
        <row r="360">
          <cell r="A360" t="str">
            <v>East Hampshire</v>
          </cell>
          <cell r="B360">
            <v>86905</v>
          </cell>
          <cell r="C360">
            <v>60296</v>
          </cell>
          <cell r="D360">
            <v>58409</v>
          </cell>
          <cell r="E360">
            <v>1887</v>
          </cell>
          <cell r="F360">
            <v>26609</v>
          </cell>
          <cell r="G360">
            <v>68157</v>
          </cell>
          <cell r="H360">
            <v>58254</v>
          </cell>
          <cell r="I360">
            <v>56586</v>
          </cell>
          <cell r="J360">
            <v>1668</v>
          </cell>
          <cell r="K360">
            <v>9903</v>
          </cell>
        </row>
        <row r="361">
          <cell r="A361" t="str">
            <v>Eastleigh</v>
          </cell>
          <cell r="B361">
            <v>85910</v>
          </cell>
          <cell r="C361">
            <v>63794</v>
          </cell>
          <cell r="D361">
            <v>61802</v>
          </cell>
          <cell r="E361">
            <v>1992</v>
          </cell>
          <cell r="F361">
            <v>22116</v>
          </cell>
          <cell r="G361">
            <v>71471</v>
          </cell>
          <cell r="H361">
            <v>61762</v>
          </cell>
          <cell r="I361">
            <v>59770</v>
          </cell>
          <cell r="J361">
            <v>1992</v>
          </cell>
          <cell r="K361">
            <v>9709</v>
          </cell>
        </row>
        <row r="362">
          <cell r="A362" t="str">
            <v>Fareham</v>
          </cell>
          <cell r="B362">
            <v>86139</v>
          </cell>
          <cell r="C362">
            <v>57900</v>
          </cell>
          <cell r="D362">
            <v>56406</v>
          </cell>
          <cell r="E362">
            <v>1494</v>
          </cell>
          <cell r="F362">
            <v>28239</v>
          </cell>
          <cell r="G362">
            <v>65415</v>
          </cell>
          <cell r="H362">
            <v>56413</v>
          </cell>
          <cell r="I362">
            <v>54919</v>
          </cell>
          <cell r="J362">
            <v>1494</v>
          </cell>
          <cell r="K362">
            <v>9002</v>
          </cell>
        </row>
        <row r="363">
          <cell r="A363" t="str">
            <v>Gosport</v>
          </cell>
          <cell r="B363">
            <v>59766</v>
          </cell>
          <cell r="C363">
            <v>39460</v>
          </cell>
          <cell r="D363">
            <v>38126</v>
          </cell>
          <cell r="E363">
            <v>1334</v>
          </cell>
          <cell r="F363">
            <v>20306</v>
          </cell>
          <cell r="G363">
            <v>47339</v>
          </cell>
          <cell r="H363">
            <v>39244</v>
          </cell>
          <cell r="I363">
            <v>37910</v>
          </cell>
          <cell r="J363">
            <v>1334</v>
          </cell>
          <cell r="K363">
            <v>8095</v>
          </cell>
        </row>
        <row r="364">
          <cell r="A364" t="str">
            <v>Hart</v>
          </cell>
          <cell r="B364">
            <v>65710</v>
          </cell>
          <cell r="C364">
            <v>51290</v>
          </cell>
          <cell r="D364">
            <v>48788</v>
          </cell>
          <cell r="E364">
            <v>2502</v>
          </cell>
          <cell r="F364">
            <v>14420</v>
          </cell>
          <cell r="G364">
            <v>57302</v>
          </cell>
          <cell r="H364">
            <v>50342</v>
          </cell>
          <cell r="I364">
            <v>47840</v>
          </cell>
          <cell r="J364">
            <v>2502</v>
          </cell>
          <cell r="K364">
            <v>6960</v>
          </cell>
        </row>
        <row r="365">
          <cell r="A365" t="str">
            <v>Havant</v>
          </cell>
          <cell r="B365">
            <v>94484</v>
          </cell>
          <cell r="C365">
            <v>57487</v>
          </cell>
          <cell r="D365">
            <v>53630</v>
          </cell>
          <cell r="E365">
            <v>3857</v>
          </cell>
          <cell r="F365">
            <v>36997</v>
          </cell>
          <cell r="G365">
            <v>70318</v>
          </cell>
          <cell r="H365">
            <v>55709</v>
          </cell>
          <cell r="I365">
            <v>51852</v>
          </cell>
          <cell r="J365">
            <v>3857</v>
          </cell>
          <cell r="K365">
            <v>14609</v>
          </cell>
        </row>
        <row r="366">
          <cell r="A366" t="str">
            <v>New Forest</v>
          </cell>
          <cell r="B366">
            <v>136437</v>
          </cell>
          <cell r="C366">
            <v>78451</v>
          </cell>
          <cell r="D366">
            <v>76964</v>
          </cell>
          <cell r="E366">
            <v>1487</v>
          </cell>
          <cell r="F366">
            <v>57986</v>
          </cell>
          <cell r="G366">
            <v>97062</v>
          </cell>
          <cell r="H366">
            <v>75855</v>
          </cell>
          <cell r="I366">
            <v>74368</v>
          </cell>
          <cell r="J366">
            <v>1487</v>
          </cell>
          <cell r="K366">
            <v>21207</v>
          </cell>
        </row>
        <row r="367">
          <cell r="A367" t="str">
            <v>Rushmoor</v>
          </cell>
          <cell r="B367">
            <v>68651</v>
          </cell>
          <cell r="C367">
            <v>47761</v>
          </cell>
          <cell r="D367">
            <v>46039</v>
          </cell>
          <cell r="E367">
            <v>1722</v>
          </cell>
          <cell r="F367">
            <v>20890</v>
          </cell>
          <cell r="G367">
            <v>57067</v>
          </cell>
          <cell r="H367">
            <v>47516</v>
          </cell>
          <cell r="I367">
            <v>45794</v>
          </cell>
          <cell r="J367">
            <v>1722</v>
          </cell>
          <cell r="K367">
            <v>9551</v>
          </cell>
        </row>
        <row r="368">
          <cell r="A368" t="str">
            <v>Test Valley</v>
          </cell>
          <cell r="B368">
            <v>86650</v>
          </cell>
          <cell r="C368">
            <v>63821</v>
          </cell>
          <cell r="D368">
            <v>61368</v>
          </cell>
          <cell r="E368">
            <v>2453</v>
          </cell>
          <cell r="F368">
            <v>22829</v>
          </cell>
          <cell r="G368">
            <v>69547</v>
          </cell>
          <cell r="H368">
            <v>61346</v>
          </cell>
          <cell r="I368">
            <v>58893</v>
          </cell>
          <cell r="J368">
            <v>2453</v>
          </cell>
          <cell r="K368">
            <v>8201</v>
          </cell>
        </row>
        <row r="369">
          <cell r="A369" t="str">
            <v>Winchester</v>
          </cell>
          <cell r="B369">
            <v>86423</v>
          </cell>
          <cell r="C369">
            <v>56798</v>
          </cell>
          <cell r="D369">
            <v>55152</v>
          </cell>
          <cell r="E369">
            <v>1646</v>
          </cell>
          <cell r="F369">
            <v>29625</v>
          </cell>
          <cell r="G369">
            <v>67221</v>
          </cell>
          <cell r="H369">
            <v>52616</v>
          </cell>
          <cell r="I369">
            <v>50970</v>
          </cell>
          <cell r="J369">
            <v>1646</v>
          </cell>
          <cell r="K369">
            <v>14605</v>
          </cell>
        </row>
        <row r="371">
          <cell r="A371" t="str">
            <v>Kent</v>
          </cell>
          <cell r="B371">
            <v>1032843</v>
          </cell>
          <cell r="C371">
            <v>666125</v>
          </cell>
          <cell r="D371">
            <v>629988</v>
          </cell>
          <cell r="E371">
            <v>36137</v>
          </cell>
          <cell r="F371">
            <v>366718</v>
          </cell>
          <cell r="G371">
            <v>796001</v>
          </cell>
          <cell r="H371">
            <v>645582</v>
          </cell>
          <cell r="I371">
            <v>609976</v>
          </cell>
          <cell r="J371">
            <v>35606</v>
          </cell>
          <cell r="K371">
            <v>150419</v>
          </cell>
        </row>
        <row r="372">
          <cell r="A372" t="str">
            <v>Ashford</v>
          </cell>
          <cell r="B372">
            <v>77604</v>
          </cell>
          <cell r="C372">
            <v>55441</v>
          </cell>
          <cell r="D372">
            <v>53758</v>
          </cell>
          <cell r="E372">
            <v>1683</v>
          </cell>
          <cell r="F372">
            <v>22163</v>
          </cell>
          <cell r="G372">
            <v>64734</v>
          </cell>
          <cell r="H372">
            <v>53962</v>
          </cell>
          <cell r="I372">
            <v>52529</v>
          </cell>
          <cell r="J372">
            <v>1433</v>
          </cell>
          <cell r="K372">
            <v>10772</v>
          </cell>
        </row>
        <row r="373">
          <cell r="A373" t="str">
            <v>Canterbury</v>
          </cell>
          <cell r="B373">
            <v>110176</v>
          </cell>
          <cell r="C373">
            <v>66554</v>
          </cell>
          <cell r="D373">
            <v>63352</v>
          </cell>
          <cell r="E373">
            <v>3202</v>
          </cell>
          <cell r="F373">
            <v>43622</v>
          </cell>
          <cell r="G373">
            <v>79439</v>
          </cell>
          <cell r="H373">
            <v>63931</v>
          </cell>
          <cell r="I373">
            <v>61010</v>
          </cell>
          <cell r="J373">
            <v>2921</v>
          </cell>
          <cell r="K373">
            <v>15508</v>
          </cell>
        </row>
        <row r="374">
          <cell r="A374" t="str">
            <v>Dartford</v>
          </cell>
          <cell r="B374">
            <v>68163</v>
          </cell>
          <cell r="C374">
            <v>47451</v>
          </cell>
          <cell r="D374">
            <v>43819</v>
          </cell>
          <cell r="E374">
            <v>3632</v>
          </cell>
          <cell r="F374">
            <v>20712</v>
          </cell>
          <cell r="G374">
            <v>54444</v>
          </cell>
          <cell r="H374">
            <v>46422</v>
          </cell>
          <cell r="I374">
            <v>42790</v>
          </cell>
          <cell r="J374">
            <v>3632</v>
          </cell>
          <cell r="K374">
            <v>8022</v>
          </cell>
        </row>
        <row r="375">
          <cell r="A375" t="str">
            <v>Dover</v>
          </cell>
          <cell r="B375">
            <v>83400</v>
          </cell>
          <cell r="C375">
            <v>49082</v>
          </cell>
          <cell r="D375">
            <v>43483</v>
          </cell>
          <cell r="E375">
            <v>5599</v>
          </cell>
          <cell r="F375">
            <v>34318</v>
          </cell>
          <cell r="G375">
            <v>62627</v>
          </cell>
          <cell r="H375">
            <v>48811</v>
          </cell>
          <cell r="I375">
            <v>43212</v>
          </cell>
          <cell r="J375">
            <v>5599</v>
          </cell>
          <cell r="K375">
            <v>13816</v>
          </cell>
        </row>
        <row r="376">
          <cell r="A376" t="str">
            <v>Gravesham</v>
          </cell>
          <cell r="B376">
            <v>68403</v>
          </cell>
          <cell r="C376">
            <v>45157</v>
          </cell>
          <cell r="D376">
            <v>43540</v>
          </cell>
          <cell r="E376">
            <v>1617</v>
          </cell>
          <cell r="F376">
            <v>23246</v>
          </cell>
          <cell r="G376">
            <v>51803</v>
          </cell>
          <cell r="H376">
            <v>44328</v>
          </cell>
          <cell r="I376">
            <v>42711</v>
          </cell>
          <cell r="J376">
            <v>1617</v>
          </cell>
          <cell r="K376">
            <v>7475</v>
          </cell>
        </row>
        <row r="377">
          <cell r="A377" t="str">
            <v>Maidstone</v>
          </cell>
          <cell r="B377">
            <v>115478</v>
          </cell>
          <cell r="C377">
            <v>76015</v>
          </cell>
          <cell r="D377">
            <v>72141</v>
          </cell>
          <cell r="E377">
            <v>3874</v>
          </cell>
          <cell r="F377">
            <v>39463</v>
          </cell>
          <cell r="G377">
            <v>94470</v>
          </cell>
          <cell r="H377">
            <v>73640</v>
          </cell>
          <cell r="I377">
            <v>69766</v>
          </cell>
          <cell r="J377">
            <v>3874</v>
          </cell>
          <cell r="K377">
            <v>20830</v>
          </cell>
        </row>
        <row r="378">
          <cell r="A378" t="str">
            <v>Sevenoaks</v>
          </cell>
          <cell r="B378">
            <v>84576</v>
          </cell>
          <cell r="C378">
            <v>53655</v>
          </cell>
          <cell r="D378">
            <v>52827</v>
          </cell>
          <cell r="E378">
            <v>828</v>
          </cell>
          <cell r="F378">
            <v>30921</v>
          </cell>
          <cell r="G378">
            <v>62061</v>
          </cell>
          <cell r="H378">
            <v>51207</v>
          </cell>
          <cell r="I378">
            <v>50379</v>
          </cell>
          <cell r="J378">
            <v>828</v>
          </cell>
          <cell r="K378">
            <v>10854</v>
          </cell>
        </row>
        <row r="379">
          <cell r="A379" t="str">
            <v>Shepway</v>
          </cell>
          <cell r="B379">
            <v>79805</v>
          </cell>
          <cell r="C379">
            <v>50249</v>
          </cell>
          <cell r="D379">
            <v>47270</v>
          </cell>
          <cell r="E379">
            <v>2979</v>
          </cell>
          <cell r="F379">
            <v>29556</v>
          </cell>
          <cell r="G379">
            <v>62059</v>
          </cell>
          <cell r="H379">
            <v>48984</v>
          </cell>
          <cell r="I379">
            <v>46005</v>
          </cell>
          <cell r="J379">
            <v>2979</v>
          </cell>
          <cell r="K379">
            <v>13075</v>
          </cell>
        </row>
        <row r="380">
          <cell r="A380" t="str">
            <v>Swale</v>
          </cell>
          <cell r="B380">
            <v>93110</v>
          </cell>
          <cell r="C380">
            <v>60760</v>
          </cell>
          <cell r="D380">
            <v>57266</v>
          </cell>
          <cell r="E380">
            <v>3494</v>
          </cell>
          <cell r="F380">
            <v>32350</v>
          </cell>
          <cell r="G380">
            <v>72103</v>
          </cell>
          <cell r="H380">
            <v>58499</v>
          </cell>
          <cell r="I380">
            <v>55005</v>
          </cell>
          <cell r="J380">
            <v>3494</v>
          </cell>
          <cell r="K380">
            <v>13604</v>
          </cell>
        </row>
        <row r="381">
          <cell r="A381" t="str">
            <v>Thanet</v>
          </cell>
          <cell r="B381">
            <v>95455</v>
          </cell>
          <cell r="C381">
            <v>51103</v>
          </cell>
          <cell r="D381">
            <v>46117</v>
          </cell>
          <cell r="E381">
            <v>4986</v>
          </cell>
          <cell r="F381">
            <v>44352</v>
          </cell>
          <cell r="G381">
            <v>65880</v>
          </cell>
          <cell r="H381">
            <v>49454</v>
          </cell>
          <cell r="I381">
            <v>44468</v>
          </cell>
          <cell r="J381">
            <v>4986</v>
          </cell>
          <cell r="K381">
            <v>16426</v>
          </cell>
        </row>
        <row r="382">
          <cell r="A382" t="str">
            <v>Tonbridge and Malling</v>
          </cell>
          <cell r="B382">
            <v>83336</v>
          </cell>
          <cell r="C382">
            <v>56980</v>
          </cell>
          <cell r="D382">
            <v>54054</v>
          </cell>
          <cell r="E382">
            <v>2926</v>
          </cell>
          <cell r="F382">
            <v>26356</v>
          </cell>
          <cell r="G382">
            <v>66884</v>
          </cell>
          <cell r="H382">
            <v>55322</v>
          </cell>
          <cell r="I382">
            <v>52396</v>
          </cell>
          <cell r="J382">
            <v>2926</v>
          </cell>
          <cell r="K382">
            <v>11562</v>
          </cell>
        </row>
        <row r="383">
          <cell r="A383" t="str">
            <v>Tunbridge Wells</v>
          </cell>
          <cell r="B383">
            <v>73337</v>
          </cell>
          <cell r="C383">
            <v>53678</v>
          </cell>
          <cell r="D383">
            <v>52361</v>
          </cell>
          <cell r="E383">
            <v>1317</v>
          </cell>
          <cell r="F383">
            <v>19659</v>
          </cell>
          <cell r="G383">
            <v>59497</v>
          </cell>
          <cell r="H383">
            <v>51022</v>
          </cell>
          <cell r="I383">
            <v>49705</v>
          </cell>
          <cell r="J383">
            <v>1317</v>
          </cell>
          <cell r="K383">
            <v>8475</v>
          </cell>
        </row>
        <row r="385">
          <cell r="A385" t="str">
            <v xml:space="preserve">Oxfordshire </v>
          </cell>
          <cell r="B385">
            <v>482229</v>
          </cell>
          <cell r="C385">
            <v>337891</v>
          </cell>
          <cell r="D385">
            <v>326965</v>
          </cell>
          <cell r="E385">
            <v>10926</v>
          </cell>
          <cell r="F385">
            <v>144338</v>
          </cell>
          <cell r="G385">
            <v>391847</v>
          </cell>
          <cell r="H385">
            <v>326471</v>
          </cell>
          <cell r="I385">
            <v>315545</v>
          </cell>
          <cell r="J385">
            <v>10926</v>
          </cell>
          <cell r="K385">
            <v>65376</v>
          </cell>
        </row>
        <row r="386">
          <cell r="A386" t="str">
            <v>Cherwell</v>
          </cell>
          <cell r="B386">
            <v>102413</v>
          </cell>
          <cell r="C386">
            <v>73279</v>
          </cell>
          <cell r="D386">
            <v>71768</v>
          </cell>
          <cell r="E386">
            <v>1511</v>
          </cell>
          <cell r="F386">
            <v>29134</v>
          </cell>
          <cell r="G386">
            <v>82401</v>
          </cell>
          <cell r="H386">
            <v>70880</v>
          </cell>
          <cell r="I386">
            <v>69369</v>
          </cell>
          <cell r="J386">
            <v>1511</v>
          </cell>
          <cell r="K386">
            <v>11521</v>
          </cell>
        </row>
        <row r="387">
          <cell r="A387" t="str">
            <v>Oxford</v>
          </cell>
          <cell r="B387">
            <v>113139</v>
          </cell>
          <cell r="C387">
            <v>74660</v>
          </cell>
          <cell r="D387">
            <v>70404</v>
          </cell>
          <cell r="E387">
            <v>4256</v>
          </cell>
          <cell r="F387">
            <v>38479</v>
          </cell>
          <cell r="G387">
            <v>97308</v>
          </cell>
          <cell r="H387">
            <v>73868</v>
          </cell>
          <cell r="I387">
            <v>69612</v>
          </cell>
          <cell r="J387">
            <v>4256</v>
          </cell>
          <cell r="K387">
            <v>23440</v>
          </cell>
        </row>
        <row r="388">
          <cell r="A388" t="str">
            <v>South Oxfordshire</v>
          </cell>
          <cell r="B388">
            <v>101065</v>
          </cell>
          <cell r="C388">
            <v>74597</v>
          </cell>
          <cell r="D388">
            <v>72468</v>
          </cell>
          <cell r="E388">
            <v>2129</v>
          </cell>
          <cell r="F388">
            <v>26468</v>
          </cell>
          <cell r="G388">
            <v>82860</v>
          </cell>
          <cell r="H388">
            <v>71888</v>
          </cell>
          <cell r="I388">
            <v>69759</v>
          </cell>
          <cell r="J388">
            <v>2129</v>
          </cell>
          <cell r="K388">
            <v>10972</v>
          </cell>
        </row>
        <row r="389">
          <cell r="A389" t="str">
            <v>Vale of White Horse</v>
          </cell>
          <cell r="B389">
            <v>85150</v>
          </cell>
          <cell r="C389">
            <v>56491</v>
          </cell>
          <cell r="D389">
            <v>55219</v>
          </cell>
          <cell r="E389">
            <v>1272</v>
          </cell>
          <cell r="F389">
            <v>28659</v>
          </cell>
          <cell r="G389">
            <v>66068</v>
          </cell>
          <cell r="H389">
            <v>53782</v>
          </cell>
          <cell r="I389">
            <v>52510</v>
          </cell>
          <cell r="J389">
            <v>1272</v>
          </cell>
          <cell r="K389">
            <v>12286</v>
          </cell>
        </row>
        <row r="390">
          <cell r="A390" t="str">
            <v>West Oxfordshire</v>
          </cell>
          <cell r="B390">
            <v>80462</v>
          </cell>
          <cell r="C390">
            <v>58864</v>
          </cell>
          <cell r="D390">
            <v>57106</v>
          </cell>
          <cell r="E390">
            <v>1758</v>
          </cell>
          <cell r="F390">
            <v>21598</v>
          </cell>
          <cell r="G390">
            <v>63210</v>
          </cell>
          <cell r="H390">
            <v>56053</v>
          </cell>
          <cell r="I390">
            <v>54295</v>
          </cell>
          <cell r="J390">
            <v>1758</v>
          </cell>
          <cell r="K390">
            <v>7157</v>
          </cell>
        </row>
        <row r="392">
          <cell r="A392" t="str">
            <v>Surrey</v>
          </cell>
          <cell r="B392">
            <v>831314</v>
          </cell>
          <cell r="C392">
            <v>565859</v>
          </cell>
          <cell r="D392">
            <v>550513</v>
          </cell>
          <cell r="E392">
            <v>15346</v>
          </cell>
          <cell r="F392">
            <v>265455</v>
          </cell>
          <cell r="G392">
            <v>639861</v>
          </cell>
          <cell r="H392">
            <v>542859</v>
          </cell>
          <cell r="I392">
            <v>527513</v>
          </cell>
          <cell r="J392">
            <v>15346</v>
          </cell>
          <cell r="K392">
            <v>97002</v>
          </cell>
        </row>
        <row r="393">
          <cell r="A393" t="str">
            <v>Elmbridge</v>
          </cell>
          <cell r="B393">
            <v>101189</v>
          </cell>
          <cell r="C393">
            <v>69840</v>
          </cell>
          <cell r="D393">
            <v>68166</v>
          </cell>
          <cell r="E393">
            <v>1674</v>
          </cell>
          <cell r="F393">
            <v>31349</v>
          </cell>
          <cell r="G393">
            <v>77209</v>
          </cell>
          <cell r="H393">
            <v>64130</v>
          </cell>
          <cell r="I393">
            <v>62456</v>
          </cell>
          <cell r="J393">
            <v>1674</v>
          </cell>
          <cell r="K393">
            <v>13079</v>
          </cell>
        </row>
        <row r="394">
          <cell r="A394" t="str">
            <v>Epsom and Ewell</v>
          </cell>
          <cell r="B394">
            <v>54100</v>
          </cell>
          <cell r="C394">
            <v>34030</v>
          </cell>
          <cell r="D394">
            <v>33408</v>
          </cell>
          <cell r="E394">
            <v>622</v>
          </cell>
          <cell r="F394">
            <v>20070</v>
          </cell>
          <cell r="G394">
            <v>39004</v>
          </cell>
          <cell r="H394">
            <v>33470</v>
          </cell>
          <cell r="I394">
            <v>32848</v>
          </cell>
          <cell r="J394">
            <v>622</v>
          </cell>
          <cell r="K394">
            <v>5534</v>
          </cell>
        </row>
        <row r="395">
          <cell r="A395" t="str">
            <v>Guildford</v>
          </cell>
          <cell r="B395">
            <v>98028</v>
          </cell>
          <cell r="C395">
            <v>72090</v>
          </cell>
          <cell r="D395">
            <v>70339</v>
          </cell>
          <cell r="E395">
            <v>1751</v>
          </cell>
          <cell r="F395">
            <v>25938</v>
          </cell>
          <cell r="G395">
            <v>75996</v>
          </cell>
          <cell r="H395">
            <v>68056</v>
          </cell>
          <cell r="I395">
            <v>66305</v>
          </cell>
          <cell r="J395">
            <v>1751</v>
          </cell>
          <cell r="K395">
            <v>7940</v>
          </cell>
        </row>
        <row r="396">
          <cell r="A396" t="str">
            <v>Mole Valley</v>
          </cell>
          <cell r="B396">
            <v>61729</v>
          </cell>
          <cell r="C396">
            <v>40715</v>
          </cell>
          <cell r="D396">
            <v>39754</v>
          </cell>
          <cell r="E396">
            <v>961</v>
          </cell>
          <cell r="F396">
            <v>21014</v>
          </cell>
          <cell r="G396">
            <v>44120</v>
          </cell>
          <cell r="H396">
            <v>39367</v>
          </cell>
          <cell r="I396">
            <v>38406</v>
          </cell>
          <cell r="J396">
            <v>961</v>
          </cell>
          <cell r="K396">
            <v>4753</v>
          </cell>
        </row>
        <row r="397">
          <cell r="A397" t="str">
            <v>Reigate and Banstead</v>
          </cell>
          <cell r="B397">
            <v>93830</v>
          </cell>
          <cell r="C397">
            <v>56761</v>
          </cell>
          <cell r="D397">
            <v>54451</v>
          </cell>
          <cell r="E397">
            <v>2310</v>
          </cell>
          <cell r="F397">
            <v>37069</v>
          </cell>
          <cell r="G397">
            <v>70054</v>
          </cell>
          <cell r="H397">
            <v>54674</v>
          </cell>
          <cell r="I397">
            <v>52364</v>
          </cell>
          <cell r="J397">
            <v>2310</v>
          </cell>
          <cell r="K397">
            <v>15380</v>
          </cell>
        </row>
        <row r="398">
          <cell r="A398" t="str">
            <v>Runnymede</v>
          </cell>
          <cell r="B398">
            <v>60419</v>
          </cell>
          <cell r="C398">
            <v>39536</v>
          </cell>
          <cell r="D398">
            <v>38328</v>
          </cell>
          <cell r="E398">
            <v>1208</v>
          </cell>
          <cell r="F398">
            <v>20883</v>
          </cell>
          <cell r="G398">
            <v>46759</v>
          </cell>
          <cell r="H398">
            <v>39002</v>
          </cell>
          <cell r="I398">
            <v>37794</v>
          </cell>
          <cell r="J398">
            <v>1208</v>
          </cell>
          <cell r="K398">
            <v>7757</v>
          </cell>
        </row>
        <row r="399">
          <cell r="A399" t="str">
            <v>Spelthorne</v>
          </cell>
          <cell r="B399">
            <v>73817</v>
          </cell>
          <cell r="C399">
            <v>49460</v>
          </cell>
          <cell r="D399">
            <v>47538</v>
          </cell>
          <cell r="E399">
            <v>1922</v>
          </cell>
          <cell r="F399">
            <v>24357</v>
          </cell>
          <cell r="G399">
            <v>56934</v>
          </cell>
          <cell r="H399">
            <v>47709</v>
          </cell>
          <cell r="I399">
            <v>45787</v>
          </cell>
          <cell r="J399">
            <v>1922</v>
          </cell>
          <cell r="K399">
            <v>9225</v>
          </cell>
        </row>
        <row r="400">
          <cell r="A400" t="str">
            <v>Surrey Heath</v>
          </cell>
          <cell r="B400">
            <v>64992</v>
          </cell>
          <cell r="C400">
            <v>49689</v>
          </cell>
          <cell r="D400">
            <v>48882</v>
          </cell>
          <cell r="E400">
            <v>807</v>
          </cell>
          <cell r="F400">
            <v>15303</v>
          </cell>
          <cell r="G400">
            <v>57059</v>
          </cell>
          <cell r="H400">
            <v>48722</v>
          </cell>
          <cell r="I400">
            <v>47915</v>
          </cell>
          <cell r="J400">
            <v>807</v>
          </cell>
          <cell r="K400">
            <v>8337</v>
          </cell>
        </row>
        <row r="401">
          <cell r="A401" t="str">
            <v>Tandridge</v>
          </cell>
          <cell r="B401">
            <v>59650</v>
          </cell>
          <cell r="C401">
            <v>43044</v>
          </cell>
          <cell r="D401">
            <v>41580</v>
          </cell>
          <cell r="E401">
            <v>1464</v>
          </cell>
          <cell r="F401">
            <v>16606</v>
          </cell>
          <cell r="G401">
            <v>44761</v>
          </cell>
          <cell r="H401">
            <v>40503</v>
          </cell>
          <cell r="I401">
            <v>39039</v>
          </cell>
          <cell r="J401">
            <v>1464</v>
          </cell>
          <cell r="K401">
            <v>4258</v>
          </cell>
        </row>
        <row r="402">
          <cell r="A402" t="str">
            <v>Waverley</v>
          </cell>
          <cell r="B402">
            <v>90734</v>
          </cell>
          <cell r="C402">
            <v>61978</v>
          </cell>
          <cell r="D402">
            <v>60130</v>
          </cell>
          <cell r="E402">
            <v>1848</v>
          </cell>
          <cell r="F402">
            <v>28756</v>
          </cell>
          <cell r="G402">
            <v>72500</v>
          </cell>
          <cell r="H402">
            <v>60590</v>
          </cell>
          <cell r="I402">
            <v>58742</v>
          </cell>
          <cell r="J402">
            <v>1848</v>
          </cell>
          <cell r="K402">
            <v>11910</v>
          </cell>
        </row>
        <row r="403">
          <cell r="A403" t="str">
            <v>Woking</v>
          </cell>
          <cell r="B403">
            <v>72826</v>
          </cell>
          <cell r="C403">
            <v>48716</v>
          </cell>
          <cell r="D403">
            <v>47937</v>
          </cell>
          <cell r="E403">
            <v>779</v>
          </cell>
          <cell r="F403">
            <v>24110</v>
          </cell>
          <cell r="G403">
            <v>55465</v>
          </cell>
          <cell r="H403">
            <v>46636</v>
          </cell>
          <cell r="I403">
            <v>45857</v>
          </cell>
          <cell r="J403">
            <v>779</v>
          </cell>
          <cell r="K403">
            <v>8829</v>
          </cell>
        </row>
        <row r="405">
          <cell r="A405" t="str">
            <v>West Sussex</v>
          </cell>
          <cell r="B405">
            <v>594555</v>
          </cell>
          <cell r="C405">
            <v>379601</v>
          </cell>
          <cell r="D405">
            <v>366813</v>
          </cell>
          <cell r="E405">
            <v>12788</v>
          </cell>
          <cell r="F405">
            <v>214954</v>
          </cell>
          <cell r="G405">
            <v>431854</v>
          </cell>
          <cell r="H405">
            <v>361515</v>
          </cell>
          <cell r="I405">
            <v>349240</v>
          </cell>
          <cell r="J405">
            <v>12275</v>
          </cell>
          <cell r="K405">
            <v>70339</v>
          </cell>
        </row>
        <row r="406">
          <cell r="A406" t="str">
            <v>Adur</v>
          </cell>
          <cell r="B406">
            <v>49050</v>
          </cell>
          <cell r="C406">
            <v>27855</v>
          </cell>
          <cell r="D406">
            <v>26560</v>
          </cell>
          <cell r="E406">
            <v>1295</v>
          </cell>
          <cell r="F406">
            <v>21195</v>
          </cell>
          <cell r="G406">
            <v>32006</v>
          </cell>
          <cell r="H406">
            <v>25490</v>
          </cell>
          <cell r="I406">
            <v>24454</v>
          </cell>
          <cell r="J406">
            <v>1036</v>
          </cell>
          <cell r="K406">
            <v>6516</v>
          </cell>
        </row>
        <row r="407">
          <cell r="A407" t="str">
            <v>Arun</v>
          </cell>
          <cell r="B407">
            <v>110560</v>
          </cell>
          <cell r="C407">
            <v>68134</v>
          </cell>
          <cell r="D407">
            <v>64836</v>
          </cell>
          <cell r="E407">
            <v>3298</v>
          </cell>
          <cell r="F407">
            <v>42426</v>
          </cell>
          <cell r="G407">
            <v>78933</v>
          </cell>
          <cell r="H407">
            <v>65893</v>
          </cell>
          <cell r="I407">
            <v>62849</v>
          </cell>
          <cell r="J407">
            <v>3044</v>
          </cell>
          <cell r="K407">
            <v>13040</v>
          </cell>
        </row>
        <row r="408">
          <cell r="A408" t="str">
            <v>Chichester</v>
          </cell>
          <cell r="B408">
            <v>87792</v>
          </cell>
          <cell r="C408">
            <v>49736</v>
          </cell>
          <cell r="D408">
            <v>47617</v>
          </cell>
          <cell r="E408">
            <v>2119</v>
          </cell>
          <cell r="F408">
            <v>38056</v>
          </cell>
          <cell r="G408">
            <v>56168</v>
          </cell>
          <cell r="H408">
            <v>44683</v>
          </cell>
          <cell r="I408">
            <v>42564</v>
          </cell>
          <cell r="J408">
            <v>2119</v>
          </cell>
          <cell r="K408">
            <v>11485</v>
          </cell>
        </row>
        <row r="409">
          <cell r="A409" t="str">
            <v>Crawley</v>
          </cell>
          <cell r="B409">
            <v>75577</v>
          </cell>
          <cell r="C409">
            <v>52217</v>
          </cell>
          <cell r="D409">
            <v>50821</v>
          </cell>
          <cell r="E409">
            <v>1396</v>
          </cell>
          <cell r="F409">
            <v>23360</v>
          </cell>
          <cell r="G409">
            <v>60350</v>
          </cell>
          <cell r="H409">
            <v>51249</v>
          </cell>
          <cell r="I409">
            <v>49853</v>
          </cell>
          <cell r="J409">
            <v>1396</v>
          </cell>
          <cell r="K409">
            <v>9101</v>
          </cell>
        </row>
        <row r="410">
          <cell r="A410" t="str">
            <v>Horsham</v>
          </cell>
          <cell r="B410">
            <v>97080</v>
          </cell>
          <cell r="C410">
            <v>65266</v>
          </cell>
          <cell r="D410">
            <v>63828</v>
          </cell>
          <cell r="E410">
            <v>1438</v>
          </cell>
          <cell r="F410">
            <v>31814</v>
          </cell>
          <cell r="G410">
            <v>72680</v>
          </cell>
          <cell r="H410">
            <v>61877</v>
          </cell>
          <cell r="I410">
            <v>60439</v>
          </cell>
          <cell r="J410">
            <v>1438</v>
          </cell>
          <cell r="K410">
            <v>10803</v>
          </cell>
        </row>
        <row r="411">
          <cell r="A411" t="str">
            <v>Mid Sussex</v>
          </cell>
          <cell r="B411">
            <v>95220</v>
          </cell>
          <cell r="C411">
            <v>67204</v>
          </cell>
          <cell r="D411">
            <v>65505</v>
          </cell>
          <cell r="E411">
            <v>1699</v>
          </cell>
          <cell r="F411">
            <v>28016</v>
          </cell>
          <cell r="G411">
            <v>76028</v>
          </cell>
          <cell r="H411">
            <v>65269</v>
          </cell>
          <cell r="I411">
            <v>63570</v>
          </cell>
          <cell r="J411">
            <v>1699</v>
          </cell>
          <cell r="K411">
            <v>10759</v>
          </cell>
        </row>
        <row r="412">
          <cell r="A412" t="str">
            <v>Worthing</v>
          </cell>
          <cell r="B412">
            <v>79276</v>
          </cell>
          <cell r="C412">
            <v>49189</v>
          </cell>
          <cell r="D412">
            <v>47646</v>
          </cell>
          <cell r="E412">
            <v>1543</v>
          </cell>
          <cell r="F412">
            <v>30087</v>
          </cell>
          <cell r="G412">
            <v>55689</v>
          </cell>
          <cell r="H412">
            <v>47054</v>
          </cell>
          <cell r="I412">
            <v>45511</v>
          </cell>
          <cell r="J412">
            <v>1543</v>
          </cell>
          <cell r="K412">
            <v>8635</v>
          </cell>
        </row>
        <row r="414">
          <cell r="A414" t="str">
            <v>SOUTH WEST</v>
          </cell>
          <cell r="B414">
            <v>3862711</v>
          </cell>
          <cell r="C414">
            <v>2454535</v>
          </cell>
          <cell r="D414">
            <v>2343808</v>
          </cell>
          <cell r="E414">
            <v>110727</v>
          </cell>
          <cell r="F414">
            <v>1408176</v>
          </cell>
          <cell r="G414">
            <v>2887071</v>
          </cell>
          <cell r="H414">
            <v>2363480</v>
          </cell>
          <cell r="I414">
            <v>2254377</v>
          </cell>
          <cell r="J414">
            <v>109103</v>
          </cell>
          <cell r="K414">
            <v>523591</v>
          </cell>
        </row>
        <row r="416">
          <cell r="A416" t="str">
            <v>Bath and North East Somerset UA</v>
          </cell>
          <cell r="B416">
            <v>135632</v>
          </cell>
          <cell r="C416">
            <v>84844</v>
          </cell>
          <cell r="D416">
            <v>81564</v>
          </cell>
          <cell r="E416">
            <v>3280</v>
          </cell>
          <cell r="F416">
            <v>50788</v>
          </cell>
          <cell r="G416">
            <v>101612</v>
          </cell>
          <cell r="H416">
            <v>81731</v>
          </cell>
          <cell r="I416">
            <v>78451</v>
          </cell>
          <cell r="J416">
            <v>3280</v>
          </cell>
          <cell r="K416">
            <v>19881</v>
          </cell>
        </row>
        <row r="417">
          <cell r="A417" t="str">
            <v>Bournemouth UA</v>
          </cell>
          <cell r="B417">
            <v>132253</v>
          </cell>
          <cell r="C417">
            <v>73958</v>
          </cell>
          <cell r="D417">
            <v>69257</v>
          </cell>
          <cell r="E417">
            <v>4701</v>
          </cell>
          <cell r="F417">
            <v>58295</v>
          </cell>
          <cell r="G417">
            <v>86509</v>
          </cell>
          <cell r="H417">
            <v>70234</v>
          </cell>
          <cell r="I417">
            <v>65533</v>
          </cell>
          <cell r="J417">
            <v>4701</v>
          </cell>
          <cell r="K417">
            <v>16275</v>
          </cell>
        </row>
        <row r="418">
          <cell r="A418" t="str">
            <v>Bristol, City of UA</v>
          </cell>
          <cell r="B418">
            <v>323965</v>
          </cell>
          <cell r="C418">
            <v>198369</v>
          </cell>
          <cell r="D418">
            <v>182699</v>
          </cell>
          <cell r="E418">
            <v>15670</v>
          </cell>
          <cell r="F418">
            <v>125596</v>
          </cell>
          <cell r="G418">
            <v>242544</v>
          </cell>
          <cell r="H418">
            <v>190042</v>
          </cell>
          <cell r="I418">
            <v>174372</v>
          </cell>
          <cell r="J418">
            <v>15670</v>
          </cell>
          <cell r="K418">
            <v>52502</v>
          </cell>
        </row>
        <row r="419">
          <cell r="A419" t="str">
            <v>North Somerset UA</v>
          </cell>
          <cell r="B419">
            <v>148822</v>
          </cell>
          <cell r="C419">
            <v>90966</v>
          </cell>
          <cell r="D419">
            <v>87463</v>
          </cell>
          <cell r="E419">
            <v>3503</v>
          </cell>
          <cell r="F419">
            <v>57856</v>
          </cell>
          <cell r="G419">
            <v>109802</v>
          </cell>
          <cell r="H419">
            <v>88022</v>
          </cell>
          <cell r="I419">
            <v>84519</v>
          </cell>
          <cell r="J419">
            <v>3503</v>
          </cell>
          <cell r="K419">
            <v>21780</v>
          </cell>
        </row>
        <row r="420">
          <cell r="A420" t="str">
            <v>Plymouth UA</v>
          </cell>
          <cell r="B420">
            <v>193005</v>
          </cell>
          <cell r="C420">
            <v>122142</v>
          </cell>
          <cell r="D420">
            <v>113729</v>
          </cell>
          <cell r="E420">
            <v>8413</v>
          </cell>
          <cell r="F420">
            <v>70863</v>
          </cell>
          <cell r="G420">
            <v>156776</v>
          </cell>
          <cell r="H420">
            <v>117854</v>
          </cell>
          <cell r="I420">
            <v>109701</v>
          </cell>
          <cell r="J420">
            <v>8153</v>
          </cell>
          <cell r="K420">
            <v>38922</v>
          </cell>
        </row>
        <row r="421">
          <cell r="A421" t="str">
            <v>Poole UA</v>
          </cell>
          <cell r="B421">
            <v>114497</v>
          </cell>
          <cell r="C421">
            <v>70901</v>
          </cell>
          <cell r="D421">
            <v>68140</v>
          </cell>
          <cell r="E421">
            <v>2761</v>
          </cell>
          <cell r="F421">
            <v>43596</v>
          </cell>
          <cell r="G421">
            <v>81449</v>
          </cell>
          <cell r="H421">
            <v>69530</v>
          </cell>
          <cell r="I421">
            <v>66769</v>
          </cell>
          <cell r="J421">
            <v>2761</v>
          </cell>
          <cell r="K421">
            <v>11919</v>
          </cell>
        </row>
        <row r="422">
          <cell r="A422" t="str">
            <v>South Gloucestershire UA</v>
          </cell>
          <cell r="B422">
            <v>192556</v>
          </cell>
          <cell r="C422">
            <v>139280</v>
          </cell>
          <cell r="D422">
            <v>135282</v>
          </cell>
          <cell r="E422">
            <v>3998</v>
          </cell>
          <cell r="F422">
            <v>53276</v>
          </cell>
          <cell r="G422">
            <v>157647</v>
          </cell>
          <cell r="H422">
            <v>135713</v>
          </cell>
          <cell r="I422">
            <v>131910</v>
          </cell>
          <cell r="J422">
            <v>3803</v>
          </cell>
          <cell r="K422">
            <v>21934</v>
          </cell>
        </row>
        <row r="423">
          <cell r="A423" t="str">
            <v>Swindon UA</v>
          </cell>
          <cell r="B423">
            <v>139305</v>
          </cell>
          <cell r="C423">
            <v>104232</v>
          </cell>
          <cell r="D423">
            <v>100780</v>
          </cell>
          <cell r="E423">
            <v>3452</v>
          </cell>
          <cell r="F423">
            <v>35073</v>
          </cell>
          <cell r="G423">
            <v>115362</v>
          </cell>
          <cell r="H423">
            <v>101742</v>
          </cell>
          <cell r="I423">
            <v>98290</v>
          </cell>
          <cell r="J423">
            <v>3452</v>
          </cell>
          <cell r="K423">
            <v>13620</v>
          </cell>
        </row>
        <row r="424">
          <cell r="A424" t="str">
            <v>Torbay UA</v>
          </cell>
          <cell r="B424">
            <v>94468</v>
          </cell>
          <cell r="C424">
            <v>53275</v>
          </cell>
          <cell r="D424">
            <v>47993</v>
          </cell>
          <cell r="E424">
            <v>5282</v>
          </cell>
          <cell r="F424">
            <v>41193</v>
          </cell>
          <cell r="G424">
            <v>61836</v>
          </cell>
          <cell r="H424">
            <v>50442</v>
          </cell>
          <cell r="I424">
            <v>45160</v>
          </cell>
          <cell r="J424">
            <v>5282</v>
          </cell>
          <cell r="K424">
            <v>11394</v>
          </cell>
        </row>
        <row r="426">
          <cell r="A426" t="str">
            <v>Cornwall and the Isles of Scilly</v>
          </cell>
          <cell r="B426">
            <v>386074</v>
          </cell>
          <cell r="C426">
            <v>227764</v>
          </cell>
          <cell r="D426">
            <v>214787</v>
          </cell>
          <cell r="E426">
            <v>12977</v>
          </cell>
          <cell r="F426">
            <v>158310</v>
          </cell>
          <cell r="G426">
            <v>287504</v>
          </cell>
          <cell r="H426">
            <v>220513</v>
          </cell>
          <cell r="I426">
            <v>207807</v>
          </cell>
          <cell r="J426">
            <v>12706</v>
          </cell>
          <cell r="K426">
            <v>66991</v>
          </cell>
        </row>
        <row r="427">
          <cell r="A427" t="str">
            <v>Caradon</v>
          </cell>
          <cell r="B427">
            <v>65646</v>
          </cell>
          <cell r="C427">
            <v>42946</v>
          </cell>
          <cell r="D427">
            <v>40766</v>
          </cell>
          <cell r="E427">
            <v>2180</v>
          </cell>
          <cell r="F427">
            <v>22700</v>
          </cell>
          <cell r="G427">
            <v>50065</v>
          </cell>
          <cell r="H427">
            <v>41411</v>
          </cell>
          <cell r="I427">
            <v>39231</v>
          </cell>
          <cell r="J427">
            <v>2180</v>
          </cell>
          <cell r="K427">
            <v>8654</v>
          </cell>
        </row>
        <row r="428">
          <cell r="A428" t="str">
            <v>Carrick</v>
          </cell>
          <cell r="B428">
            <v>70144</v>
          </cell>
          <cell r="C428">
            <v>42889</v>
          </cell>
          <cell r="D428">
            <v>39732</v>
          </cell>
          <cell r="E428">
            <v>3157</v>
          </cell>
          <cell r="F428">
            <v>27255</v>
          </cell>
          <cell r="G428">
            <v>52076</v>
          </cell>
          <cell r="H428">
            <v>40988</v>
          </cell>
          <cell r="I428">
            <v>38102</v>
          </cell>
          <cell r="J428">
            <v>2886</v>
          </cell>
          <cell r="K428">
            <v>11088</v>
          </cell>
        </row>
        <row r="429">
          <cell r="A429" t="str">
            <v>Kerrier</v>
          </cell>
          <cell r="B429">
            <v>73494</v>
          </cell>
          <cell r="C429">
            <v>40094</v>
          </cell>
          <cell r="D429">
            <v>38467</v>
          </cell>
          <cell r="E429">
            <v>1627</v>
          </cell>
          <cell r="F429">
            <v>33400</v>
          </cell>
          <cell r="G429">
            <v>52139</v>
          </cell>
          <cell r="H429">
            <v>37831</v>
          </cell>
          <cell r="I429">
            <v>36204</v>
          </cell>
          <cell r="J429">
            <v>1627</v>
          </cell>
          <cell r="K429">
            <v>14308</v>
          </cell>
        </row>
        <row r="430">
          <cell r="A430" t="str">
            <v>North Cornwall</v>
          </cell>
          <cell r="B430">
            <v>61589</v>
          </cell>
          <cell r="C430">
            <v>39405</v>
          </cell>
          <cell r="D430">
            <v>37293</v>
          </cell>
          <cell r="E430">
            <v>2112</v>
          </cell>
          <cell r="F430">
            <v>22184</v>
          </cell>
          <cell r="G430">
            <v>45747</v>
          </cell>
          <cell r="H430">
            <v>38292</v>
          </cell>
          <cell r="I430">
            <v>36180</v>
          </cell>
          <cell r="J430">
            <v>2112</v>
          </cell>
          <cell r="K430">
            <v>7455</v>
          </cell>
        </row>
        <row r="431">
          <cell r="A431" t="str">
            <v>Penwith</v>
          </cell>
          <cell r="B431">
            <v>46904</v>
          </cell>
          <cell r="C431">
            <v>26285</v>
          </cell>
          <cell r="D431">
            <v>23475</v>
          </cell>
          <cell r="E431">
            <v>2810</v>
          </cell>
          <cell r="F431">
            <v>20619</v>
          </cell>
          <cell r="G431">
            <v>35890</v>
          </cell>
          <cell r="H431">
            <v>25846</v>
          </cell>
          <cell r="I431">
            <v>23036</v>
          </cell>
          <cell r="J431">
            <v>2810</v>
          </cell>
          <cell r="K431">
            <v>10044</v>
          </cell>
        </row>
        <row r="432">
          <cell r="A432" t="str">
            <v>Restormel</v>
          </cell>
          <cell r="B432">
            <v>68297</v>
          </cell>
          <cell r="C432">
            <v>36145</v>
          </cell>
          <cell r="D432">
            <v>35054</v>
          </cell>
          <cell r="E432">
            <v>1091</v>
          </cell>
          <cell r="F432">
            <v>32152</v>
          </cell>
          <cell r="G432">
            <v>51587</v>
          </cell>
          <cell r="H432">
            <v>36145</v>
          </cell>
          <cell r="I432">
            <v>35054</v>
          </cell>
          <cell r="J432">
            <v>1091</v>
          </cell>
          <cell r="K432">
            <v>15442</v>
          </cell>
        </row>
        <row r="433">
          <cell r="A433" t="str">
            <v xml:space="preserve">Isles of Scilly </v>
          </cell>
          <cell r="B433" t="str">
            <v>..</v>
          </cell>
          <cell r="C433" t="str">
            <v>..</v>
          </cell>
          <cell r="D433" t="str">
            <v>..</v>
          </cell>
          <cell r="E433" t="str">
            <v>..</v>
          </cell>
          <cell r="F433" t="str">
            <v>..</v>
          </cell>
          <cell r="G433" t="str">
            <v>..</v>
          </cell>
          <cell r="H433" t="str">
            <v>..</v>
          </cell>
          <cell r="I433" t="str">
            <v>..</v>
          </cell>
          <cell r="J433" t="str">
            <v>..</v>
          </cell>
          <cell r="K433" t="str">
            <v>..</v>
          </cell>
        </row>
        <row r="435">
          <cell r="A435" t="str">
            <v>Devon</v>
          </cell>
          <cell r="B435">
            <v>547305</v>
          </cell>
          <cell r="C435">
            <v>351381</v>
          </cell>
          <cell r="D435">
            <v>336954</v>
          </cell>
          <cell r="E435">
            <v>14427</v>
          </cell>
          <cell r="F435">
            <v>195924</v>
          </cell>
          <cell r="G435">
            <v>403809</v>
          </cell>
          <cell r="H435">
            <v>338513</v>
          </cell>
          <cell r="I435">
            <v>324086</v>
          </cell>
          <cell r="J435">
            <v>14427</v>
          </cell>
          <cell r="K435">
            <v>65296</v>
          </cell>
        </row>
        <row r="436">
          <cell r="A436" t="str">
            <v>East Devon</v>
          </cell>
          <cell r="B436">
            <v>94989</v>
          </cell>
          <cell r="C436">
            <v>60475</v>
          </cell>
          <cell r="D436">
            <v>58729</v>
          </cell>
          <cell r="E436">
            <v>1746</v>
          </cell>
          <cell r="F436">
            <v>34514</v>
          </cell>
          <cell r="G436">
            <v>66117</v>
          </cell>
          <cell r="H436">
            <v>57573</v>
          </cell>
          <cell r="I436">
            <v>55827</v>
          </cell>
          <cell r="J436">
            <v>1746</v>
          </cell>
          <cell r="K436">
            <v>8544</v>
          </cell>
        </row>
        <row r="437">
          <cell r="A437" t="str">
            <v>Exeter</v>
          </cell>
          <cell r="B437">
            <v>85658</v>
          </cell>
          <cell r="C437">
            <v>56637</v>
          </cell>
          <cell r="D437">
            <v>53388</v>
          </cell>
          <cell r="E437">
            <v>3249</v>
          </cell>
          <cell r="F437">
            <v>29021</v>
          </cell>
          <cell r="G437">
            <v>67931</v>
          </cell>
          <cell r="H437">
            <v>54929</v>
          </cell>
          <cell r="I437">
            <v>51680</v>
          </cell>
          <cell r="J437">
            <v>3249</v>
          </cell>
          <cell r="K437">
            <v>13002</v>
          </cell>
        </row>
        <row r="438">
          <cell r="A438" t="str">
            <v>Mid Devon</v>
          </cell>
          <cell r="B438">
            <v>56014</v>
          </cell>
          <cell r="C438">
            <v>37753</v>
          </cell>
          <cell r="D438">
            <v>35266</v>
          </cell>
          <cell r="E438">
            <v>2487</v>
          </cell>
          <cell r="F438">
            <v>18261</v>
          </cell>
          <cell r="G438">
            <v>41665</v>
          </cell>
          <cell r="H438">
            <v>35530</v>
          </cell>
          <cell r="I438">
            <v>33043</v>
          </cell>
          <cell r="J438">
            <v>2487</v>
          </cell>
          <cell r="K438">
            <v>6135</v>
          </cell>
        </row>
        <row r="439">
          <cell r="A439" t="str">
            <v>North Devon</v>
          </cell>
          <cell r="B439">
            <v>68651</v>
          </cell>
          <cell r="C439">
            <v>44469</v>
          </cell>
          <cell r="D439">
            <v>43475</v>
          </cell>
          <cell r="E439">
            <v>994</v>
          </cell>
          <cell r="F439">
            <v>24182</v>
          </cell>
          <cell r="G439">
            <v>51432</v>
          </cell>
          <cell r="H439">
            <v>43154</v>
          </cell>
          <cell r="I439">
            <v>42160</v>
          </cell>
          <cell r="J439">
            <v>994</v>
          </cell>
          <cell r="K439">
            <v>8278</v>
          </cell>
        </row>
        <row r="440">
          <cell r="A440" t="str">
            <v>South Hams</v>
          </cell>
          <cell r="B440">
            <v>61599</v>
          </cell>
          <cell r="C440">
            <v>36545</v>
          </cell>
          <cell r="D440">
            <v>35475</v>
          </cell>
          <cell r="E440">
            <v>1070</v>
          </cell>
          <cell r="F440">
            <v>25054</v>
          </cell>
          <cell r="G440">
            <v>44498</v>
          </cell>
          <cell r="H440">
            <v>35382</v>
          </cell>
          <cell r="I440">
            <v>34312</v>
          </cell>
          <cell r="J440">
            <v>1070</v>
          </cell>
          <cell r="K440">
            <v>9116</v>
          </cell>
        </row>
        <row r="441">
          <cell r="A441" t="str">
            <v>Teignbridge</v>
          </cell>
          <cell r="B441">
            <v>95544</v>
          </cell>
          <cell r="C441">
            <v>62583</v>
          </cell>
          <cell r="D441">
            <v>60452</v>
          </cell>
          <cell r="E441">
            <v>2131</v>
          </cell>
          <cell r="F441">
            <v>32961</v>
          </cell>
          <cell r="G441">
            <v>69533</v>
          </cell>
          <cell r="H441">
            <v>60120</v>
          </cell>
          <cell r="I441">
            <v>57989</v>
          </cell>
          <cell r="J441">
            <v>2131</v>
          </cell>
          <cell r="K441">
            <v>9413</v>
          </cell>
        </row>
        <row r="442">
          <cell r="A442" t="str">
            <v>Torridge</v>
          </cell>
          <cell r="B442">
            <v>44050</v>
          </cell>
          <cell r="C442">
            <v>29763</v>
          </cell>
          <cell r="D442">
            <v>27687</v>
          </cell>
          <cell r="E442">
            <v>2076</v>
          </cell>
          <cell r="F442">
            <v>14287</v>
          </cell>
          <cell r="G442">
            <v>34594</v>
          </cell>
          <cell r="H442">
            <v>28961</v>
          </cell>
          <cell r="I442">
            <v>26885</v>
          </cell>
          <cell r="J442">
            <v>2076</v>
          </cell>
          <cell r="K442">
            <v>5633</v>
          </cell>
        </row>
        <row r="443">
          <cell r="A443" t="str">
            <v>West Devon</v>
          </cell>
          <cell r="B443">
            <v>40800</v>
          </cell>
          <cell r="C443">
            <v>23156</v>
          </cell>
          <cell r="D443">
            <v>22482</v>
          </cell>
          <cell r="E443">
            <v>674</v>
          </cell>
          <cell r="F443">
            <v>17644</v>
          </cell>
          <cell r="G443">
            <v>28039</v>
          </cell>
          <cell r="H443">
            <v>22864</v>
          </cell>
          <cell r="I443">
            <v>22190</v>
          </cell>
          <cell r="J443">
            <v>674</v>
          </cell>
          <cell r="K443">
            <v>5175</v>
          </cell>
        </row>
        <row r="445">
          <cell r="A445" t="str">
            <v>Dorset</v>
          </cell>
          <cell r="B445">
            <v>310964</v>
          </cell>
          <cell r="C445">
            <v>188710</v>
          </cell>
          <cell r="D445">
            <v>183944</v>
          </cell>
          <cell r="E445">
            <v>4766</v>
          </cell>
          <cell r="F445">
            <v>122254</v>
          </cell>
          <cell r="G445">
            <v>217145</v>
          </cell>
          <cell r="H445">
            <v>180947</v>
          </cell>
          <cell r="I445">
            <v>176181</v>
          </cell>
          <cell r="J445">
            <v>4766</v>
          </cell>
          <cell r="K445">
            <v>36198</v>
          </cell>
        </row>
        <row r="446">
          <cell r="A446" t="str">
            <v>Christchurch</v>
          </cell>
          <cell r="B446">
            <v>37076</v>
          </cell>
          <cell r="C446">
            <v>20398</v>
          </cell>
          <cell r="D446">
            <v>19876</v>
          </cell>
          <cell r="E446">
            <v>522</v>
          </cell>
          <cell r="F446">
            <v>16678</v>
          </cell>
          <cell r="G446">
            <v>24232</v>
          </cell>
          <cell r="H446">
            <v>19244</v>
          </cell>
          <cell r="I446">
            <v>18722</v>
          </cell>
          <cell r="J446">
            <v>522</v>
          </cell>
          <cell r="K446">
            <v>4988</v>
          </cell>
        </row>
        <row r="447">
          <cell r="A447" t="str">
            <v>East Dorset</v>
          </cell>
          <cell r="B447">
            <v>68286</v>
          </cell>
          <cell r="C447">
            <v>39146</v>
          </cell>
          <cell r="D447">
            <v>38386</v>
          </cell>
          <cell r="E447">
            <v>760</v>
          </cell>
          <cell r="F447">
            <v>29140</v>
          </cell>
          <cell r="G447">
            <v>46674</v>
          </cell>
          <cell r="H447">
            <v>37252</v>
          </cell>
          <cell r="I447">
            <v>36492</v>
          </cell>
          <cell r="J447">
            <v>760</v>
          </cell>
          <cell r="K447">
            <v>9422</v>
          </cell>
        </row>
        <row r="448">
          <cell r="A448" t="str">
            <v>North Dorset</v>
          </cell>
          <cell r="B448">
            <v>48310</v>
          </cell>
          <cell r="C448">
            <v>30637</v>
          </cell>
          <cell r="D448">
            <v>30637</v>
          </cell>
          <cell r="E448">
            <v>0</v>
          </cell>
          <cell r="F448">
            <v>17673</v>
          </cell>
          <cell r="G448">
            <v>33643</v>
          </cell>
          <cell r="H448">
            <v>29214</v>
          </cell>
          <cell r="I448">
            <v>29214</v>
          </cell>
          <cell r="J448">
            <v>0</v>
          </cell>
          <cell r="K448">
            <v>4429</v>
          </cell>
        </row>
        <row r="449">
          <cell r="A449" t="str">
            <v>Purbeck</v>
          </cell>
          <cell r="B449">
            <v>35396</v>
          </cell>
          <cell r="C449">
            <v>22685</v>
          </cell>
          <cell r="D449">
            <v>21871</v>
          </cell>
          <cell r="E449">
            <v>814</v>
          </cell>
          <cell r="F449">
            <v>12711</v>
          </cell>
          <cell r="G449">
            <v>25563</v>
          </cell>
          <cell r="H449">
            <v>22010</v>
          </cell>
          <cell r="I449">
            <v>21196</v>
          </cell>
          <cell r="J449">
            <v>814</v>
          </cell>
          <cell r="K449">
            <v>3553</v>
          </cell>
        </row>
        <row r="450">
          <cell r="A450" t="str">
            <v>West Dorset</v>
          </cell>
          <cell r="B450">
            <v>71519</v>
          </cell>
          <cell r="C450">
            <v>43092</v>
          </cell>
          <cell r="D450">
            <v>42490</v>
          </cell>
          <cell r="E450">
            <v>602</v>
          </cell>
          <cell r="F450">
            <v>28427</v>
          </cell>
          <cell r="G450">
            <v>49130</v>
          </cell>
          <cell r="H450">
            <v>40712</v>
          </cell>
          <cell r="I450">
            <v>40110</v>
          </cell>
          <cell r="J450">
            <v>602</v>
          </cell>
          <cell r="K450">
            <v>8418</v>
          </cell>
        </row>
        <row r="451">
          <cell r="A451" t="str">
            <v>Weymouth and Portland</v>
          </cell>
          <cell r="B451">
            <v>50377</v>
          </cell>
          <cell r="C451">
            <v>32752</v>
          </cell>
          <cell r="D451">
            <v>30684</v>
          </cell>
          <cell r="E451">
            <v>2068</v>
          </cell>
          <cell r="F451">
            <v>17625</v>
          </cell>
          <cell r="G451">
            <v>37903</v>
          </cell>
          <cell r="H451">
            <v>32515</v>
          </cell>
          <cell r="I451">
            <v>30447</v>
          </cell>
          <cell r="J451">
            <v>2068</v>
          </cell>
          <cell r="K451">
            <v>5388</v>
          </cell>
        </row>
        <row r="453">
          <cell r="A453" t="str">
            <v>Gloucestershire</v>
          </cell>
          <cell r="B453">
            <v>432434</v>
          </cell>
          <cell r="C453">
            <v>285877</v>
          </cell>
          <cell r="D453">
            <v>275746</v>
          </cell>
          <cell r="E453">
            <v>10131</v>
          </cell>
          <cell r="F453">
            <v>146557</v>
          </cell>
          <cell r="G453">
            <v>330798</v>
          </cell>
          <cell r="H453">
            <v>275935</v>
          </cell>
          <cell r="I453">
            <v>266043</v>
          </cell>
          <cell r="J453">
            <v>9892</v>
          </cell>
          <cell r="K453">
            <v>54863</v>
          </cell>
        </row>
        <row r="454">
          <cell r="A454" t="str">
            <v>Cheltenham</v>
          </cell>
          <cell r="B454">
            <v>83265</v>
          </cell>
          <cell r="C454">
            <v>56306</v>
          </cell>
          <cell r="D454">
            <v>54347</v>
          </cell>
          <cell r="E454">
            <v>1959</v>
          </cell>
          <cell r="F454">
            <v>26959</v>
          </cell>
          <cell r="G454">
            <v>66462</v>
          </cell>
          <cell r="H454">
            <v>54945</v>
          </cell>
          <cell r="I454">
            <v>52986</v>
          </cell>
          <cell r="J454">
            <v>1959</v>
          </cell>
          <cell r="K454">
            <v>11517</v>
          </cell>
        </row>
        <row r="455">
          <cell r="A455" t="str">
            <v>Cotswold</v>
          </cell>
          <cell r="B455">
            <v>64632</v>
          </cell>
          <cell r="C455">
            <v>43833</v>
          </cell>
          <cell r="D455">
            <v>43080</v>
          </cell>
          <cell r="E455">
            <v>753</v>
          </cell>
          <cell r="F455">
            <v>20799</v>
          </cell>
          <cell r="G455">
            <v>47805</v>
          </cell>
          <cell r="H455">
            <v>40849</v>
          </cell>
          <cell r="I455">
            <v>40335</v>
          </cell>
          <cell r="J455">
            <v>514</v>
          </cell>
          <cell r="K455">
            <v>6956</v>
          </cell>
        </row>
        <row r="456">
          <cell r="A456" t="str">
            <v>Forest of Dean</v>
          </cell>
          <cell r="B456">
            <v>60323</v>
          </cell>
          <cell r="C456">
            <v>36712</v>
          </cell>
          <cell r="D456">
            <v>35471</v>
          </cell>
          <cell r="E456">
            <v>1241</v>
          </cell>
          <cell r="F456">
            <v>23611</v>
          </cell>
          <cell r="G456">
            <v>44595</v>
          </cell>
          <cell r="H456">
            <v>35390</v>
          </cell>
          <cell r="I456">
            <v>34149</v>
          </cell>
          <cell r="J456">
            <v>1241</v>
          </cell>
          <cell r="K456">
            <v>9205</v>
          </cell>
        </row>
        <row r="457">
          <cell r="A457" t="str">
            <v>Gloucester</v>
          </cell>
          <cell r="B457">
            <v>82452</v>
          </cell>
          <cell r="C457">
            <v>56000</v>
          </cell>
          <cell r="D457">
            <v>52482</v>
          </cell>
          <cell r="E457">
            <v>3518</v>
          </cell>
          <cell r="F457">
            <v>26452</v>
          </cell>
          <cell r="G457">
            <v>63708</v>
          </cell>
          <cell r="H457">
            <v>54276</v>
          </cell>
          <cell r="I457">
            <v>50758</v>
          </cell>
          <cell r="J457">
            <v>3518</v>
          </cell>
          <cell r="K457">
            <v>9432</v>
          </cell>
        </row>
        <row r="458">
          <cell r="A458" t="str">
            <v>Stroud</v>
          </cell>
          <cell r="B458">
            <v>85178</v>
          </cell>
          <cell r="C458">
            <v>53357</v>
          </cell>
          <cell r="D458">
            <v>52185</v>
          </cell>
          <cell r="E458">
            <v>1172</v>
          </cell>
          <cell r="F458">
            <v>31821</v>
          </cell>
          <cell r="G458">
            <v>61845</v>
          </cell>
          <cell r="H458">
            <v>52063</v>
          </cell>
          <cell r="I458">
            <v>50891</v>
          </cell>
          <cell r="J458">
            <v>1172</v>
          </cell>
          <cell r="K458">
            <v>9782</v>
          </cell>
        </row>
        <row r="459">
          <cell r="A459" t="str">
            <v>Tewkesbury</v>
          </cell>
          <cell r="B459">
            <v>56584</v>
          </cell>
          <cell r="C459">
            <v>39669</v>
          </cell>
          <cell r="D459">
            <v>38181</v>
          </cell>
          <cell r="E459">
            <v>1488</v>
          </cell>
          <cell r="F459">
            <v>16915</v>
          </cell>
          <cell r="G459">
            <v>46383</v>
          </cell>
          <cell r="H459">
            <v>38412</v>
          </cell>
          <cell r="I459">
            <v>36924</v>
          </cell>
          <cell r="J459">
            <v>1488</v>
          </cell>
          <cell r="K459">
            <v>7971</v>
          </cell>
        </row>
        <row r="461">
          <cell r="A461" t="str">
            <v xml:space="preserve">Somerset </v>
          </cell>
          <cell r="B461">
            <v>387412</v>
          </cell>
          <cell r="C461">
            <v>243336</v>
          </cell>
          <cell r="D461">
            <v>233350</v>
          </cell>
          <cell r="E461">
            <v>9986</v>
          </cell>
          <cell r="F461">
            <v>144076</v>
          </cell>
          <cell r="G461">
            <v>283070</v>
          </cell>
          <cell r="H461">
            <v>233322</v>
          </cell>
          <cell r="I461">
            <v>223336</v>
          </cell>
          <cell r="J461">
            <v>9986</v>
          </cell>
          <cell r="K461">
            <v>49748</v>
          </cell>
        </row>
        <row r="462">
          <cell r="A462" t="str">
            <v>Mendip</v>
          </cell>
          <cell r="B462">
            <v>79646</v>
          </cell>
          <cell r="C462">
            <v>54908</v>
          </cell>
          <cell r="D462">
            <v>52904</v>
          </cell>
          <cell r="E462">
            <v>2004</v>
          </cell>
          <cell r="F462">
            <v>24738</v>
          </cell>
          <cell r="G462">
            <v>60375</v>
          </cell>
          <cell r="H462">
            <v>52129</v>
          </cell>
          <cell r="I462">
            <v>50125</v>
          </cell>
          <cell r="J462">
            <v>2004</v>
          </cell>
          <cell r="K462">
            <v>8246</v>
          </cell>
        </row>
        <row r="463">
          <cell r="A463" t="str">
            <v>Sedgemoor</v>
          </cell>
          <cell r="B463">
            <v>79111</v>
          </cell>
          <cell r="C463">
            <v>47221</v>
          </cell>
          <cell r="D463">
            <v>44932</v>
          </cell>
          <cell r="E463">
            <v>2289</v>
          </cell>
          <cell r="F463">
            <v>31890</v>
          </cell>
          <cell r="G463">
            <v>60615</v>
          </cell>
          <cell r="H463">
            <v>45720</v>
          </cell>
          <cell r="I463">
            <v>43431</v>
          </cell>
          <cell r="J463">
            <v>2289</v>
          </cell>
          <cell r="K463">
            <v>14895</v>
          </cell>
        </row>
        <row r="464">
          <cell r="A464" t="str">
            <v>South Somerset</v>
          </cell>
          <cell r="B464">
            <v>124746</v>
          </cell>
          <cell r="C464">
            <v>82025</v>
          </cell>
          <cell r="D464">
            <v>78837</v>
          </cell>
          <cell r="E464">
            <v>3188</v>
          </cell>
          <cell r="F464">
            <v>42721</v>
          </cell>
          <cell r="G464">
            <v>94390</v>
          </cell>
          <cell r="H464">
            <v>79262</v>
          </cell>
          <cell r="I464">
            <v>76074</v>
          </cell>
          <cell r="J464">
            <v>3188</v>
          </cell>
          <cell r="K464">
            <v>15128</v>
          </cell>
        </row>
        <row r="465">
          <cell r="A465" t="str">
            <v>Taunton Deane</v>
          </cell>
          <cell r="B465">
            <v>78655</v>
          </cell>
          <cell r="C465">
            <v>44233</v>
          </cell>
          <cell r="D465">
            <v>42626</v>
          </cell>
          <cell r="E465">
            <v>1607</v>
          </cell>
          <cell r="F465">
            <v>34422</v>
          </cell>
          <cell r="G465">
            <v>50099</v>
          </cell>
          <cell r="H465">
            <v>42469</v>
          </cell>
          <cell r="I465">
            <v>40862</v>
          </cell>
          <cell r="J465">
            <v>1607</v>
          </cell>
          <cell r="K465">
            <v>7630</v>
          </cell>
        </row>
        <row r="466">
          <cell r="A466" t="str">
            <v>West Somerset</v>
          </cell>
          <cell r="B466">
            <v>25254</v>
          </cell>
          <cell r="C466">
            <v>14949</v>
          </cell>
          <cell r="D466">
            <v>14051</v>
          </cell>
          <cell r="E466">
            <v>898</v>
          </cell>
          <cell r="F466">
            <v>10305</v>
          </cell>
          <cell r="G466">
            <v>17591</v>
          </cell>
          <cell r="H466">
            <v>13742</v>
          </cell>
          <cell r="I466">
            <v>12844</v>
          </cell>
          <cell r="J466">
            <v>898</v>
          </cell>
          <cell r="K466">
            <v>3849</v>
          </cell>
        </row>
        <row r="468">
          <cell r="A468" t="str">
            <v>Wiltshire</v>
          </cell>
          <cell r="B468">
            <v>324019</v>
          </cell>
          <cell r="C468">
            <v>219500</v>
          </cell>
          <cell r="D468">
            <v>212120</v>
          </cell>
          <cell r="E468">
            <v>7380</v>
          </cell>
          <cell r="F468">
            <v>104519</v>
          </cell>
          <cell r="G468">
            <v>251208</v>
          </cell>
          <cell r="H468">
            <v>208940</v>
          </cell>
          <cell r="I468">
            <v>202219</v>
          </cell>
          <cell r="J468">
            <v>6721</v>
          </cell>
          <cell r="K468">
            <v>42268</v>
          </cell>
        </row>
        <row r="469">
          <cell r="A469" t="str">
            <v>Kennet</v>
          </cell>
          <cell r="B469">
            <v>59069</v>
          </cell>
          <cell r="C469">
            <v>42150</v>
          </cell>
          <cell r="D469">
            <v>40583</v>
          </cell>
          <cell r="E469">
            <v>1567</v>
          </cell>
          <cell r="F469">
            <v>16919</v>
          </cell>
          <cell r="G469">
            <v>47807</v>
          </cell>
          <cell r="H469">
            <v>39683</v>
          </cell>
          <cell r="I469">
            <v>38328</v>
          </cell>
          <cell r="J469">
            <v>1355</v>
          </cell>
          <cell r="K469">
            <v>8124</v>
          </cell>
        </row>
        <row r="470">
          <cell r="A470" t="str">
            <v>North Wiltshire</v>
          </cell>
          <cell r="B470">
            <v>97382</v>
          </cell>
          <cell r="C470">
            <v>67615</v>
          </cell>
          <cell r="D470">
            <v>65517</v>
          </cell>
          <cell r="E470">
            <v>2098</v>
          </cell>
          <cell r="F470">
            <v>29767</v>
          </cell>
          <cell r="G470">
            <v>76559</v>
          </cell>
          <cell r="H470">
            <v>64218</v>
          </cell>
          <cell r="I470">
            <v>62364</v>
          </cell>
          <cell r="J470">
            <v>1854</v>
          </cell>
          <cell r="K470">
            <v>12341</v>
          </cell>
        </row>
        <row r="471">
          <cell r="A471" t="str">
            <v>Salisbury</v>
          </cell>
          <cell r="B471">
            <v>84500</v>
          </cell>
          <cell r="C471">
            <v>56154</v>
          </cell>
          <cell r="D471">
            <v>53946</v>
          </cell>
          <cell r="E471">
            <v>2208</v>
          </cell>
          <cell r="F471">
            <v>28346</v>
          </cell>
          <cell r="G471">
            <v>65527</v>
          </cell>
          <cell r="H471">
            <v>53678</v>
          </cell>
          <cell r="I471">
            <v>51470</v>
          </cell>
          <cell r="J471">
            <v>2208</v>
          </cell>
          <cell r="K471">
            <v>11849</v>
          </cell>
        </row>
        <row r="472">
          <cell r="A472" t="str">
            <v>West Wiltshire</v>
          </cell>
          <cell r="B472">
            <v>83068</v>
          </cell>
          <cell r="C472">
            <v>53581</v>
          </cell>
          <cell r="D472">
            <v>52074</v>
          </cell>
          <cell r="E472">
            <v>1507</v>
          </cell>
          <cell r="F472">
            <v>29487</v>
          </cell>
          <cell r="G472">
            <v>61315</v>
          </cell>
          <cell r="H472">
            <v>51361</v>
          </cell>
          <cell r="I472">
            <v>50057</v>
          </cell>
          <cell r="J472">
            <v>1304</v>
          </cell>
          <cell r="K472">
            <v>9954</v>
          </cell>
        </row>
        <row r="474">
          <cell r="A474" t="str">
            <v>WALES</v>
          </cell>
          <cell r="B474">
            <v>2296802</v>
          </cell>
          <cell r="C474">
            <v>1305972</v>
          </cell>
          <cell r="D474">
            <v>1212079</v>
          </cell>
          <cell r="E474">
            <v>93893</v>
          </cell>
          <cell r="F474">
            <v>990830</v>
          </cell>
          <cell r="G474">
            <v>1738566</v>
          </cell>
          <cell r="H474">
            <v>1270580</v>
          </cell>
          <cell r="I474">
            <v>1176909</v>
          </cell>
          <cell r="J474">
            <v>93671</v>
          </cell>
          <cell r="K474">
            <v>467986</v>
          </cell>
        </row>
        <row r="476">
          <cell r="A476" t="str">
            <v>Blaenau Gwent</v>
          </cell>
          <cell r="B476">
            <v>54362</v>
          </cell>
          <cell r="C476">
            <v>25693</v>
          </cell>
          <cell r="D476">
            <v>22049</v>
          </cell>
          <cell r="E476">
            <v>3644</v>
          </cell>
          <cell r="F476">
            <v>28669</v>
          </cell>
          <cell r="G476">
            <v>39385</v>
          </cell>
          <cell r="H476">
            <v>25454</v>
          </cell>
          <cell r="I476">
            <v>21810</v>
          </cell>
          <cell r="J476">
            <v>3644</v>
          </cell>
          <cell r="K476">
            <v>13931</v>
          </cell>
        </row>
        <row r="477">
          <cell r="A477" t="str">
            <v>Bridgend</v>
          </cell>
          <cell r="B477">
            <v>100561</v>
          </cell>
          <cell r="C477">
            <v>57658</v>
          </cell>
          <cell r="D477">
            <v>54926</v>
          </cell>
          <cell r="E477">
            <v>2732</v>
          </cell>
          <cell r="F477">
            <v>42903</v>
          </cell>
          <cell r="G477">
            <v>76804</v>
          </cell>
          <cell r="H477">
            <v>56683</v>
          </cell>
          <cell r="I477">
            <v>53951</v>
          </cell>
          <cell r="J477">
            <v>2732</v>
          </cell>
          <cell r="K477">
            <v>20121</v>
          </cell>
        </row>
        <row r="478">
          <cell r="A478" t="str">
            <v>Caerphilly</v>
          </cell>
          <cell r="B478">
            <v>128321</v>
          </cell>
          <cell r="C478">
            <v>75952</v>
          </cell>
          <cell r="D478">
            <v>69714</v>
          </cell>
          <cell r="E478">
            <v>6238</v>
          </cell>
          <cell r="F478">
            <v>52369</v>
          </cell>
          <cell r="G478">
            <v>103222</v>
          </cell>
          <cell r="H478">
            <v>75705</v>
          </cell>
          <cell r="I478">
            <v>69467</v>
          </cell>
          <cell r="J478">
            <v>6238</v>
          </cell>
          <cell r="K478">
            <v>27517</v>
          </cell>
        </row>
        <row r="479">
          <cell r="A479" t="str">
            <v>Cardiff</v>
          </cell>
          <cell r="B479">
            <v>245919</v>
          </cell>
          <cell r="C479">
            <v>138772</v>
          </cell>
          <cell r="D479">
            <v>130283</v>
          </cell>
          <cell r="E479">
            <v>8489</v>
          </cell>
          <cell r="F479">
            <v>107147</v>
          </cell>
          <cell r="G479">
            <v>192458</v>
          </cell>
          <cell r="H479">
            <v>135528</v>
          </cell>
          <cell r="I479">
            <v>127039</v>
          </cell>
          <cell r="J479">
            <v>8489</v>
          </cell>
          <cell r="K479">
            <v>56930</v>
          </cell>
        </row>
        <row r="480">
          <cell r="A480" t="str">
            <v>Carmarthenshire</v>
          </cell>
          <cell r="B480">
            <v>132890</v>
          </cell>
          <cell r="C480">
            <v>72763</v>
          </cell>
          <cell r="D480">
            <v>67088</v>
          </cell>
          <cell r="E480">
            <v>5675</v>
          </cell>
          <cell r="F480">
            <v>60127</v>
          </cell>
          <cell r="G480">
            <v>95868</v>
          </cell>
          <cell r="H480">
            <v>71339</v>
          </cell>
          <cell r="I480">
            <v>65664</v>
          </cell>
          <cell r="J480">
            <v>5675</v>
          </cell>
          <cell r="K480">
            <v>24529</v>
          </cell>
        </row>
        <row r="481">
          <cell r="A481" t="str">
            <v>Ceredigion</v>
          </cell>
          <cell r="B481">
            <v>56408</v>
          </cell>
          <cell r="C481">
            <v>33765</v>
          </cell>
          <cell r="D481">
            <v>32532</v>
          </cell>
          <cell r="E481">
            <v>1233</v>
          </cell>
          <cell r="F481">
            <v>22643</v>
          </cell>
          <cell r="G481">
            <v>41823</v>
          </cell>
          <cell r="H481">
            <v>31673</v>
          </cell>
          <cell r="I481">
            <v>30440</v>
          </cell>
          <cell r="J481">
            <v>1233</v>
          </cell>
          <cell r="K481">
            <v>10150</v>
          </cell>
        </row>
        <row r="482">
          <cell r="A482" t="str">
            <v>Conwy</v>
          </cell>
          <cell r="B482">
            <v>86994</v>
          </cell>
          <cell r="C482">
            <v>47676</v>
          </cell>
          <cell r="D482">
            <v>44451</v>
          </cell>
          <cell r="E482">
            <v>3225</v>
          </cell>
          <cell r="F482">
            <v>39318</v>
          </cell>
          <cell r="G482">
            <v>60011</v>
          </cell>
          <cell r="H482">
            <v>46120</v>
          </cell>
          <cell r="I482">
            <v>42895</v>
          </cell>
          <cell r="J482">
            <v>3225</v>
          </cell>
          <cell r="K482">
            <v>13891</v>
          </cell>
        </row>
        <row r="483">
          <cell r="A483" t="str">
            <v>Denbighshire</v>
          </cell>
          <cell r="B483">
            <v>70588</v>
          </cell>
          <cell r="C483">
            <v>39596</v>
          </cell>
          <cell r="D483">
            <v>37315</v>
          </cell>
          <cell r="E483">
            <v>2281</v>
          </cell>
          <cell r="F483">
            <v>30992</v>
          </cell>
          <cell r="G483">
            <v>50545</v>
          </cell>
          <cell r="H483">
            <v>37450</v>
          </cell>
          <cell r="I483">
            <v>35169</v>
          </cell>
          <cell r="J483">
            <v>2281</v>
          </cell>
          <cell r="K483">
            <v>13095</v>
          </cell>
        </row>
        <row r="484">
          <cell r="A484" t="str">
            <v>Flintshire</v>
          </cell>
          <cell r="B484">
            <v>121825</v>
          </cell>
          <cell r="C484">
            <v>73627</v>
          </cell>
          <cell r="D484">
            <v>70077</v>
          </cell>
          <cell r="E484">
            <v>3550</v>
          </cell>
          <cell r="F484">
            <v>48198</v>
          </cell>
          <cell r="G484">
            <v>92282</v>
          </cell>
          <cell r="H484">
            <v>71222</v>
          </cell>
          <cell r="I484">
            <v>67672</v>
          </cell>
          <cell r="J484">
            <v>3550</v>
          </cell>
          <cell r="K484">
            <v>21060</v>
          </cell>
        </row>
        <row r="485">
          <cell r="A485" t="str">
            <v>Gwynedd</v>
          </cell>
          <cell r="B485">
            <v>90797</v>
          </cell>
          <cell r="C485">
            <v>47443</v>
          </cell>
          <cell r="D485">
            <v>42714</v>
          </cell>
          <cell r="E485">
            <v>4729</v>
          </cell>
          <cell r="F485">
            <v>43354</v>
          </cell>
          <cell r="G485">
            <v>66751</v>
          </cell>
          <cell r="H485">
            <v>45662</v>
          </cell>
          <cell r="I485">
            <v>40933</v>
          </cell>
          <cell r="J485">
            <v>4729</v>
          </cell>
          <cell r="K485">
            <v>21089</v>
          </cell>
        </row>
        <row r="486">
          <cell r="A486" t="str">
            <v>Isle of Anglesey</v>
          </cell>
          <cell r="B486">
            <v>54309</v>
          </cell>
          <cell r="C486">
            <v>32618</v>
          </cell>
          <cell r="D486">
            <v>30955</v>
          </cell>
          <cell r="E486">
            <v>1663</v>
          </cell>
          <cell r="F486">
            <v>21691</v>
          </cell>
          <cell r="G486">
            <v>41964</v>
          </cell>
          <cell r="H486">
            <v>31139</v>
          </cell>
          <cell r="I486">
            <v>29476</v>
          </cell>
          <cell r="J486">
            <v>1663</v>
          </cell>
          <cell r="K486">
            <v>10825</v>
          </cell>
        </row>
        <row r="487">
          <cell r="A487" t="str">
            <v>Merthyr Tydfil</v>
          </cell>
          <cell r="B487">
            <v>45480</v>
          </cell>
          <cell r="C487">
            <v>21400</v>
          </cell>
          <cell r="D487">
            <v>18483</v>
          </cell>
          <cell r="E487">
            <v>2917</v>
          </cell>
          <cell r="F487">
            <v>24080</v>
          </cell>
          <cell r="G487">
            <v>32844</v>
          </cell>
          <cell r="H487">
            <v>20679</v>
          </cell>
          <cell r="I487">
            <v>17762</v>
          </cell>
          <cell r="J487">
            <v>2917</v>
          </cell>
          <cell r="K487">
            <v>12165</v>
          </cell>
        </row>
        <row r="488">
          <cell r="A488" t="str">
            <v>Monmouthshire</v>
          </cell>
          <cell r="B488">
            <v>66906</v>
          </cell>
          <cell r="C488">
            <v>43307</v>
          </cell>
          <cell r="D488">
            <v>40190</v>
          </cell>
          <cell r="E488">
            <v>3117</v>
          </cell>
          <cell r="F488">
            <v>23599</v>
          </cell>
          <cell r="G488">
            <v>50269</v>
          </cell>
          <cell r="H488">
            <v>40243</v>
          </cell>
          <cell r="I488">
            <v>37126</v>
          </cell>
          <cell r="J488">
            <v>3117</v>
          </cell>
          <cell r="K488">
            <v>10026</v>
          </cell>
        </row>
        <row r="489">
          <cell r="A489" t="str">
            <v>Neath Port Talbot</v>
          </cell>
          <cell r="B489">
            <v>110534</v>
          </cell>
          <cell r="C489">
            <v>60795</v>
          </cell>
          <cell r="D489">
            <v>55877</v>
          </cell>
          <cell r="E489">
            <v>4918</v>
          </cell>
          <cell r="F489">
            <v>49739</v>
          </cell>
          <cell r="G489">
            <v>87120</v>
          </cell>
          <cell r="H489">
            <v>60270</v>
          </cell>
          <cell r="I489">
            <v>55352</v>
          </cell>
          <cell r="J489">
            <v>4918</v>
          </cell>
          <cell r="K489">
            <v>26850</v>
          </cell>
        </row>
        <row r="490">
          <cell r="A490" t="str">
            <v>Newport</v>
          </cell>
          <cell r="B490">
            <v>101320</v>
          </cell>
          <cell r="C490">
            <v>59979</v>
          </cell>
          <cell r="D490">
            <v>55729</v>
          </cell>
          <cell r="E490">
            <v>4250</v>
          </cell>
          <cell r="F490">
            <v>41341</v>
          </cell>
          <cell r="G490">
            <v>78264</v>
          </cell>
          <cell r="H490">
            <v>57242</v>
          </cell>
          <cell r="I490">
            <v>53214</v>
          </cell>
          <cell r="J490">
            <v>4028</v>
          </cell>
          <cell r="K490">
            <v>21022</v>
          </cell>
        </row>
        <row r="491">
          <cell r="A491" t="str">
            <v>Pembrokeshire</v>
          </cell>
          <cell r="B491">
            <v>94162</v>
          </cell>
          <cell r="C491">
            <v>44215</v>
          </cell>
          <cell r="D491">
            <v>40370</v>
          </cell>
          <cell r="E491">
            <v>3845</v>
          </cell>
          <cell r="F491">
            <v>49947</v>
          </cell>
          <cell r="G491">
            <v>65263</v>
          </cell>
          <cell r="H491">
            <v>43884</v>
          </cell>
          <cell r="I491">
            <v>40039</v>
          </cell>
          <cell r="J491">
            <v>3845</v>
          </cell>
          <cell r="K491">
            <v>21379</v>
          </cell>
        </row>
        <row r="492">
          <cell r="A492" t="str">
            <v>Powys</v>
          </cell>
          <cell r="B492">
            <v>96816</v>
          </cell>
          <cell r="C492">
            <v>60151</v>
          </cell>
          <cell r="D492">
            <v>57167</v>
          </cell>
          <cell r="E492">
            <v>2984</v>
          </cell>
          <cell r="F492">
            <v>36665</v>
          </cell>
          <cell r="G492">
            <v>70286</v>
          </cell>
          <cell r="H492">
            <v>57065</v>
          </cell>
          <cell r="I492">
            <v>54081</v>
          </cell>
          <cell r="J492">
            <v>2984</v>
          </cell>
          <cell r="K492">
            <v>13221</v>
          </cell>
        </row>
        <row r="493">
          <cell r="A493" t="str">
            <v>Rhondda, Cynon, Taff</v>
          </cell>
          <cell r="B493">
            <v>191453</v>
          </cell>
          <cell r="C493">
            <v>109105</v>
          </cell>
          <cell r="D493">
            <v>100830</v>
          </cell>
          <cell r="E493">
            <v>8275</v>
          </cell>
          <cell r="F493">
            <v>82348</v>
          </cell>
          <cell r="G493">
            <v>150911</v>
          </cell>
          <cell r="H493">
            <v>107795</v>
          </cell>
          <cell r="I493">
            <v>99520</v>
          </cell>
          <cell r="J493">
            <v>8275</v>
          </cell>
          <cell r="K493">
            <v>43116</v>
          </cell>
        </row>
        <row r="494">
          <cell r="A494" t="str">
            <v>Swansea</v>
          </cell>
          <cell r="B494">
            <v>187866</v>
          </cell>
          <cell r="C494">
            <v>108351</v>
          </cell>
          <cell r="D494">
            <v>100347</v>
          </cell>
          <cell r="E494">
            <v>8004</v>
          </cell>
          <cell r="F494">
            <v>79515</v>
          </cell>
          <cell r="G494">
            <v>141175</v>
          </cell>
          <cell r="H494">
            <v>104473</v>
          </cell>
          <cell r="I494">
            <v>96469</v>
          </cell>
          <cell r="J494">
            <v>8004</v>
          </cell>
          <cell r="K494">
            <v>36702</v>
          </cell>
        </row>
        <row r="495">
          <cell r="A495" t="str">
            <v>Torfaen</v>
          </cell>
          <cell r="B495">
            <v>69859</v>
          </cell>
          <cell r="C495">
            <v>42247</v>
          </cell>
          <cell r="D495">
            <v>39227</v>
          </cell>
          <cell r="E495">
            <v>3020</v>
          </cell>
          <cell r="F495">
            <v>27612</v>
          </cell>
          <cell r="G495">
            <v>55883</v>
          </cell>
          <cell r="H495">
            <v>41726</v>
          </cell>
          <cell r="I495">
            <v>38706</v>
          </cell>
          <cell r="J495">
            <v>3020</v>
          </cell>
          <cell r="K495">
            <v>14157</v>
          </cell>
        </row>
        <row r="496">
          <cell r="A496" t="str">
            <v>The Vale of Glamorgan</v>
          </cell>
          <cell r="B496">
            <v>88457</v>
          </cell>
          <cell r="C496">
            <v>55578</v>
          </cell>
          <cell r="D496">
            <v>51778</v>
          </cell>
          <cell r="E496">
            <v>3800</v>
          </cell>
          <cell r="F496">
            <v>32879</v>
          </cell>
          <cell r="G496">
            <v>68432</v>
          </cell>
          <cell r="H496">
            <v>54844</v>
          </cell>
          <cell r="I496">
            <v>51044</v>
          </cell>
          <cell r="J496">
            <v>3800</v>
          </cell>
          <cell r="K496">
            <v>13588</v>
          </cell>
        </row>
        <row r="497">
          <cell r="A497" t="str">
            <v>Wrexham</v>
          </cell>
          <cell r="B497">
            <v>100975</v>
          </cell>
          <cell r="C497">
            <v>55281</v>
          </cell>
          <cell r="D497">
            <v>49977</v>
          </cell>
          <cell r="E497">
            <v>5304</v>
          </cell>
          <cell r="F497">
            <v>45694</v>
          </cell>
          <cell r="G497">
            <v>77006</v>
          </cell>
          <cell r="H497">
            <v>54384</v>
          </cell>
          <cell r="I497">
            <v>49080</v>
          </cell>
          <cell r="J497">
            <v>5304</v>
          </cell>
          <cell r="K497">
            <v>22622</v>
          </cell>
        </row>
        <row r="499">
          <cell r="A499" t="str">
            <v>SCOTLAND</v>
          </cell>
          <cell r="B499">
            <v>4034124</v>
          </cell>
          <cell r="C499">
            <v>2502062</v>
          </cell>
          <cell r="D499">
            <v>2314123</v>
          </cell>
          <cell r="E499">
            <v>187939</v>
          </cell>
          <cell r="F499">
            <v>1532062</v>
          </cell>
          <cell r="G499">
            <v>3159579</v>
          </cell>
          <cell r="H499">
            <v>2444598</v>
          </cell>
          <cell r="I499">
            <v>2259353</v>
          </cell>
          <cell r="J499">
            <v>185245</v>
          </cell>
          <cell r="K499">
            <v>714981</v>
          </cell>
        </row>
        <row r="501">
          <cell r="A501" t="str">
            <v>Aberdeen City</v>
          </cell>
          <cell r="B501">
            <v>169810</v>
          </cell>
          <cell r="C501">
            <v>117891</v>
          </cell>
          <cell r="D501">
            <v>112450</v>
          </cell>
          <cell r="E501">
            <v>5441</v>
          </cell>
          <cell r="F501">
            <v>51919</v>
          </cell>
          <cell r="G501">
            <v>136834</v>
          </cell>
          <cell r="H501">
            <v>114301</v>
          </cell>
          <cell r="I501">
            <v>108860</v>
          </cell>
          <cell r="J501">
            <v>5441</v>
          </cell>
          <cell r="K501">
            <v>22533</v>
          </cell>
        </row>
        <row r="502">
          <cell r="A502" t="str">
            <v>Aberdeenshire</v>
          </cell>
          <cell r="B502">
            <v>176346</v>
          </cell>
          <cell r="C502">
            <v>117600</v>
          </cell>
          <cell r="D502">
            <v>113241</v>
          </cell>
          <cell r="E502">
            <v>4359</v>
          </cell>
          <cell r="F502">
            <v>58746</v>
          </cell>
          <cell r="G502">
            <v>139016</v>
          </cell>
          <cell r="H502">
            <v>113217</v>
          </cell>
          <cell r="I502">
            <v>109088</v>
          </cell>
          <cell r="J502">
            <v>4129</v>
          </cell>
          <cell r="K502">
            <v>25799</v>
          </cell>
        </row>
        <row r="503">
          <cell r="A503" t="str">
            <v>Angus</v>
          </cell>
          <cell r="B503">
            <v>86247</v>
          </cell>
          <cell r="C503">
            <v>53543</v>
          </cell>
          <cell r="D503">
            <v>49216</v>
          </cell>
          <cell r="E503">
            <v>4327</v>
          </cell>
          <cell r="F503">
            <v>32704</v>
          </cell>
          <cell r="G503">
            <v>64960</v>
          </cell>
          <cell r="H503">
            <v>53083</v>
          </cell>
          <cell r="I503">
            <v>48756</v>
          </cell>
          <cell r="J503">
            <v>4327</v>
          </cell>
          <cell r="K503">
            <v>11877</v>
          </cell>
        </row>
        <row r="504">
          <cell r="A504" t="str">
            <v>Argyll &amp; Bute</v>
          </cell>
          <cell r="B504">
            <v>67052</v>
          </cell>
          <cell r="C504">
            <v>43396</v>
          </cell>
          <cell r="D504">
            <v>40394</v>
          </cell>
          <cell r="E504">
            <v>3002</v>
          </cell>
          <cell r="F504">
            <v>23656</v>
          </cell>
          <cell r="G504">
            <v>49939</v>
          </cell>
          <cell r="H504">
            <v>41339</v>
          </cell>
          <cell r="I504">
            <v>38337</v>
          </cell>
          <cell r="J504">
            <v>3002</v>
          </cell>
          <cell r="K504">
            <v>8600</v>
          </cell>
        </row>
        <row r="505">
          <cell r="A505" t="str">
            <v>Clackmannanshire</v>
          </cell>
          <cell r="B505">
            <v>39031</v>
          </cell>
          <cell r="C505">
            <v>23619</v>
          </cell>
          <cell r="D505">
            <v>21311</v>
          </cell>
          <cell r="E505">
            <v>2308</v>
          </cell>
          <cell r="F505">
            <v>15412</v>
          </cell>
          <cell r="G505">
            <v>28255</v>
          </cell>
          <cell r="H505">
            <v>22889</v>
          </cell>
          <cell r="I505">
            <v>20581</v>
          </cell>
          <cell r="J505">
            <v>2308</v>
          </cell>
          <cell r="K505">
            <v>5366</v>
          </cell>
        </row>
        <row r="506">
          <cell r="A506" t="str">
            <v>Dumfries &amp; Galloway</v>
          </cell>
          <cell r="B506">
            <v>118942</v>
          </cell>
          <cell r="C506">
            <v>69493</v>
          </cell>
          <cell r="D506">
            <v>65734</v>
          </cell>
          <cell r="E506">
            <v>3759</v>
          </cell>
          <cell r="F506">
            <v>49449</v>
          </cell>
          <cell r="G506">
            <v>86817</v>
          </cell>
          <cell r="H506">
            <v>66655</v>
          </cell>
          <cell r="I506">
            <v>62896</v>
          </cell>
          <cell r="J506">
            <v>3759</v>
          </cell>
          <cell r="K506">
            <v>20162</v>
          </cell>
        </row>
        <row r="507">
          <cell r="A507" t="str">
            <v>Dundee City</v>
          </cell>
          <cell r="B507">
            <v>117616</v>
          </cell>
          <cell r="C507">
            <v>69361</v>
          </cell>
          <cell r="D507">
            <v>64586</v>
          </cell>
          <cell r="E507">
            <v>4775</v>
          </cell>
          <cell r="F507">
            <v>48255</v>
          </cell>
          <cell r="G507">
            <v>91858</v>
          </cell>
          <cell r="H507">
            <v>67738</v>
          </cell>
          <cell r="I507">
            <v>62963</v>
          </cell>
          <cell r="J507">
            <v>4775</v>
          </cell>
          <cell r="K507">
            <v>24120</v>
          </cell>
        </row>
        <row r="508">
          <cell r="A508" t="str">
            <v>East Ayrshire</v>
          </cell>
          <cell r="B508">
            <v>93591</v>
          </cell>
          <cell r="C508">
            <v>52314</v>
          </cell>
          <cell r="D508">
            <v>43434</v>
          </cell>
          <cell r="E508">
            <v>8880</v>
          </cell>
          <cell r="F508">
            <v>41277</v>
          </cell>
          <cell r="G508">
            <v>74365</v>
          </cell>
          <cell r="H508">
            <v>51712</v>
          </cell>
          <cell r="I508">
            <v>43045</v>
          </cell>
          <cell r="J508">
            <v>8667</v>
          </cell>
          <cell r="K508">
            <v>22653</v>
          </cell>
        </row>
        <row r="509">
          <cell r="A509" t="str">
            <v>East Dunbartonshire</v>
          </cell>
          <cell r="B509">
            <v>82021</v>
          </cell>
          <cell r="C509">
            <v>54861</v>
          </cell>
          <cell r="D509">
            <v>53144</v>
          </cell>
          <cell r="E509">
            <v>1717</v>
          </cell>
          <cell r="F509">
            <v>27160</v>
          </cell>
          <cell r="G509">
            <v>67211</v>
          </cell>
          <cell r="H509">
            <v>53671</v>
          </cell>
          <cell r="I509">
            <v>52157</v>
          </cell>
          <cell r="J509">
            <v>1514</v>
          </cell>
          <cell r="K509">
            <v>13540</v>
          </cell>
        </row>
        <row r="510">
          <cell r="A510" t="str">
            <v>East Lothian</v>
          </cell>
          <cell r="B510">
            <v>73685</v>
          </cell>
          <cell r="C510">
            <v>46558</v>
          </cell>
          <cell r="D510">
            <v>43922</v>
          </cell>
          <cell r="E510">
            <v>2636</v>
          </cell>
          <cell r="F510">
            <v>27127</v>
          </cell>
          <cell r="G510">
            <v>54479</v>
          </cell>
          <cell r="H510">
            <v>44239</v>
          </cell>
          <cell r="I510">
            <v>41603</v>
          </cell>
          <cell r="J510">
            <v>2636</v>
          </cell>
          <cell r="K510">
            <v>10240</v>
          </cell>
        </row>
        <row r="511">
          <cell r="A511" t="str">
            <v>East Renfrewshire</v>
          </cell>
          <cell r="B511">
            <v>66342</v>
          </cell>
          <cell r="C511">
            <v>42715</v>
          </cell>
          <cell r="D511">
            <v>41685</v>
          </cell>
          <cell r="E511">
            <v>1030</v>
          </cell>
          <cell r="F511">
            <v>23627</v>
          </cell>
          <cell r="G511">
            <v>50164</v>
          </cell>
          <cell r="H511">
            <v>41390</v>
          </cell>
          <cell r="I511">
            <v>40360</v>
          </cell>
          <cell r="J511">
            <v>1030</v>
          </cell>
          <cell r="K511">
            <v>8774</v>
          </cell>
        </row>
        <row r="512">
          <cell r="A512" t="str">
            <v>Edinburgh, City of</v>
          </cell>
          <cell r="B512">
            <v>364997</v>
          </cell>
          <cell r="C512">
            <v>229117</v>
          </cell>
          <cell r="D512">
            <v>216830</v>
          </cell>
          <cell r="E512">
            <v>12287</v>
          </cell>
          <cell r="F512">
            <v>135880</v>
          </cell>
          <cell r="G512">
            <v>288185</v>
          </cell>
          <cell r="H512">
            <v>224798</v>
          </cell>
          <cell r="I512">
            <v>212993</v>
          </cell>
          <cell r="J512">
            <v>11805</v>
          </cell>
          <cell r="K512">
            <v>63387</v>
          </cell>
        </row>
        <row r="513">
          <cell r="A513" t="str">
            <v xml:space="preserve">Eilean Siar </v>
          </cell>
          <cell r="B513">
            <v>20366</v>
          </cell>
          <cell r="C513">
            <v>10882</v>
          </cell>
          <cell r="D513">
            <v>9040</v>
          </cell>
          <cell r="E513">
            <v>1842</v>
          </cell>
          <cell r="F513">
            <v>9484</v>
          </cell>
          <cell r="G513">
            <v>12431</v>
          </cell>
          <cell r="H513">
            <v>10348</v>
          </cell>
          <cell r="I513">
            <v>8506</v>
          </cell>
          <cell r="J513">
            <v>1842</v>
          </cell>
          <cell r="K513">
            <v>2083</v>
          </cell>
        </row>
        <row r="514">
          <cell r="A514" t="str">
            <v>Falkirk</v>
          </cell>
          <cell r="B514">
            <v>113957</v>
          </cell>
          <cell r="C514">
            <v>71288</v>
          </cell>
          <cell r="D514">
            <v>66366</v>
          </cell>
          <cell r="E514">
            <v>4922</v>
          </cell>
          <cell r="F514">
            <v>42669</v>
          </cell>
          <cell r="G514">
            <v>89364</v>
          </cell>
          <cell r="H514">
            <v>70339</v>
          </cell>
          <cell r="I514">
            <v>65417</v>
          </cell>
          <cell r="J514">
            <v>4922</v>
          </cell>
          <cell r="K514">
            <v>19025</v>
          </cell>
        </row>
        <row r="515">
          <cell r="A515" t="str">
            <v>Fife</v>
          </cell>
          <cell r="B515">
            <v>274126</v>
          </cell>
          <cell r="C515">
            <v>177308</v>
          </cell>
          <cell r="D515">
            <v>161551</v>
          </cell>
          <cell r="E515">
            <v>15757</v>
          </cell>
          <cell r="F515">
            <v>96818</v>
          </cell>
          <cell r="G515">
            <v>213680</v>
          </cell>
          <cell r="H515">
            <v>173877</v>
          </cell>
          <cell r="I515">
            <v>158348</v>
          </cell>
          <cell r="J515">
            <v>15529</v>
          </cell>
          <cell r="K515">
            <v>39803</v>
          </cell>
        </row>
        <row r="516">
          <cell r="A516" t="str">
            <v>Glasgow City</v>
          </cell>
          <cell r="B516">
            <v>495039</v>
          </cell>
          <cell r="C516">
            <v>251765</v>
          </cell>
          <cell r="D516">
            <v>221662</v>
          </cell>
          <cell r="E516">
            <v>30103</v>
          </cell>
          <cell r="F516">
            <v>243274</v>
          </cell>
          <cell r="G516">
            <v>379608</v>
          </cell>
          <cell r="H516">
            <v>246387</v>
          </cell>
          <cell r="I516">
            <v>216506</v>
          </cell>
          <cell r="J516">
            <v>29881</v>
          </cell>
          <cell r="K516">
            <v>133221</v>
          </cell>
        </row>
        <row r="517">
          <cell r="A517" t="str">
            <v>Highland</v>
          </cell>
          <cell r="B517">
            <v>162016</v>
          </cell>
          <cell r="C517">
            <v>103816</v>
          </cell>
          <cell r="D517">
            <v>98352</v>
          </cell>
          <cell r="E517">
            <v>5464</v>
          </cell>
          <cell r="F517">
            <v>58200</v>
          </cell>
          <cell r="G517">
            <v>126511</v>
          </cell>
          <cell r="H517">
            <v>100940</v>
          </cell>
          <cell r="I517">
            <v>95476</v>
          </cell>
          <cell r="J517">
            <v>5464</v>
          </cell>
          <cell r="K517">
            <v>25571</v>
          </cell>
        </row>
        <row r="518">
          <cell r="A518" t="str">
            <v>Inverclyde</v>
          </cell>
          <cell r="B518">
            <v>69056</v>
          </cell>
          <cell r="C518">
            <v>42315</v>
          </cell>
          <cell r="D518">
            <v>37792</v>
          </cell>
          <cell r="E518">
            <v>4523</v>
          </cell>
          <cell r="F518">
            <v>26741</v>
          </cell>
          <cell r="G518">
            <v>53395</v>
          </cell>
          <cell r="H518">
            <v>41358</v>
          </cell>
          <cell r="I518">
            <v>37328</v>
          </cell>
          <cell r="J518">
            <v>4030</v>
          </cell>
          <cell r="K518">
            <v>12037</v>
          </cell>
        </row>
        <row r="519">
          <cell r="A519" t="str">
            <v>Midlothian</v>
          </cell>
          <cell r="B519">
            <v>59502</v>
          </cell>
          <cell r="C519">
            <v>41909</v>
          </cell>
          <cell r="D519">
            <v>39937</v>
          </cell>
          <cell r="E519">
            <v>1972</v>
          </cell>
          <cell r="F519">
            <v>17593</v>
          </cell>
          <cell r="G519">
            <v>49697</v>
          </cell>
          <cell r="H519">
            <v>40810</v>
          </cell>
          <cell r="I519">
            <v>38838</v>
          </cell>
          <cell r="J519">
            <v>1972</v>
          </cell>
          <cell r="K519">
            <v>8887</v>
          </cell>
        </row>
        <row r="520">
          <cell r="A520" t="str">
            <v>Moray</v>
          </cell>
          <cell r="B520">
            <v>66727</v>
          </cell>
          <cell r="C520">
            <v>46063</v>
          </cell>
          <cell r="D520">
            <v>42594</v>
          </cell>
          <cell r="E520">
            <v>3469</v>
          </cell>
          <cell r="F520">
            <v>20664</v>
          </cell>
          <cell r="G520">
            <v>53810</v>
          </cell>
          <cell r="H520">
            <v>45089</v>
          </cell>
          <cell r="I520">
            <v>41620</v>
          </cell>
          <cell r="J520">
            <v>3469</v>
          </cell>
          <cell r="K520">
            <v>8721</v>
          </cell>
        </row>
        <row r="521">
          <cell r="A521" t="str">
            <v>North Ayrshire</v>
          </cell>
          <cell r="B521">
            <v>110453</v>
          </cell>
          <cell r="C521">
            <v>64982</v>
          </cell>
          <cell r="D521">
            <v>56293</v>
          </cell>
          <cell r="E521">
            <v>8689</v>
          </cell>
          <cell r="F521">
            <v>45471</v>
          </cell>
          <cell r="G521">
            <v>86085</v>
          </cell>
          <cell r="H521">
            <v>64220</v>
          </cell>
          <cell r="I521">
            <v>55531</v>
          </cell>
          <cell r="J521">
            <v>8689</v>
          </cell>
          <cell r="K521">
            <v>21865</v>
          </cell>
        </row>
        <row r="522">
          <cell r="A522" t="str">
            <v>North Lanarkshire</v>
          </cell>
          <cell r="B522">
            <v>257729</v>
          </cell>
          <cell r="C522">
            <v>153861</v>
          </cell>
          <cell r="D522">
            <v>140203</v>
          </cell>
          <cell r="E522">
            <v>13658</v>
          </cell>
          <cell r="F522">
            <v>103868</v>
          </cell>
          <cell r="G522">
            <v>208077</v>
          </cell>
          <cell r="H522">
            <v>151812</v>
          </cell>
          <cell r="I522">
            <v>138354</v>
          </cell>
          <cell r="J522">
            <v>13458</v>
          </cell>
          <cell r="K522">
            <v>56265</v>
          </cell>
        </row>
        <row r="523">
          <cell r="A523" t="str">
            <v>Orkney Islands</v>
          </cell>
          <cell r="B523">
            <v>15109</v>
          </cell>
          <cell r="C523">
            <v>11901</v>
          </cell>
          <cell r="D523">
            <v>11175</v>
          </cell>
          <cell r="E523">
            <v>726</v>
          </cell>
          <cell r="F523">
            <v>3208</v>
          </cell>
          <cell r="G523">
            <v>12822</v>
          </cell>
          <cell r="H523">
            <v>11254</v>
          </cell>
          <cell r="I523">
            <v>10528</v>
          </cell>
          <cell r="J523">
            <v>726</v>
          </cell>
          <cell r="K523">
            <v>1568</v>
          </cell>
        </row>
        <row r="524">
          <cell r="A524" t="str">
            <v>Perth &amp; Kinross</v>
          </cell>
          <cell r="B524">
            <v>102593</v>
          </cell>
          <cell r="C524">
            <v>65197</v>
          </cell>
          <cell r="D524">
            <v>59864</v>
          </cell>
          <cell r="E524">
            <v>5333</v>
          </cell>
          <cell r="F524">
            <v>37396</v>
          </cell>
          <cell r="G524">
            <v>78082</v>
          </cell>
          <cell r="H524">
            <v>64736</v>
          </cell>
          <cell r="I524">
            <v>59403</v>
          </cell>
          <cell r="J524">
            <v>5333</v>
          </cell>
          <cell r="K524">
            <v>13346</v>
          </cell>
        </row>
        <row r="525">
          <cell r="A525" t="str">
            <v>Renfrewshire</v>
          </cell>
          <cell r="B525">
            <v>139319</v>
          </cell>
          <cell r="C525">
            <v>88393</v>
          </cell>
          <cell r="D525">
            <v>81370</v>
          </cell>
          <cell r="E525">
            <v>7023</v>
          </cell>
          <cell r="F525">
            <v>50926</v>
          </cell>
          <cell r="G525">
            <v>112189</v>
          </cell>
          <cell r="H525">
            <v>86180</v>
          </cell>
          <cell r="I525">
            <v>79358</v>
          </cell>
          <cell r="J525">
            <v>6822</v>
          </cell>
          <cell r="K525">
            <v>26009</v>
          </cell>
        </row>
        <row r="526">
          <cell r="A526" t="str">
            <v xml:space="preserve">Scottish Borders </v>
          </cell>
          <cell r="B526">
            <v>84062</v>
          </cell>
          <cell r="C526">
            <v>51512</v>
          </cell>
          <cell r="D526">
            <v>48306</v>
          </cell>
          <cell r="E526">
            <v>3206</v>
          </cell>
          <cell r="F526">
            <v>32550</v>
          </cell>
          <cell r="G526">
            <v>61236</v>
          </cell>
          <cell r="H526">
            <v>50139</v>
          </cell>
          <cell r="I526">
            <v>46933</v>
          </cell>
          <cell r="J526">
            <v>3206</v>
          </cell>
          <cell r="K526">
            <v>11097</v>
          </cell>
        </row>
        <row r="527">
          <cell r="A527" t="str">
            <v>Shetland Islands</v>
          </cell>
          <cell r="B527">
            <v>17533</v>
          </cell>
          <cell r="C527">
            <v>13036</v>
          </cell>
          <cell r="D527">
            <v>12782</v>
          </cell>
          <cell r="E527">
            <v>254</v>
          </cell>
          <cell r="F527">
            <v>4497</v>
          </cell>
          <cell r="G527">
            <v>14727</v>
          </cell>
          <cell r="H527">
            <v>12524</v>
          </cell>
          <cell r="I527">
            <v>12270</v>
          </cell>
          <cell r="J527">
            <v>254</v>
          </cell>
          <cell r="K527">
            <v>2203</v>
          </cell>
        </row>
        <row r="528">
          <cell r="A528" t="str">
            <v>South Ayrshire</v>
          </cell>
          <cell r="B528">
            <v>93750</v>
          </cell>
          <cell r="C528">
            <v>57811</v>
          </cell>
          <cell r="D528">
            <v>52004</v>
          </cell>
          <cell r="E528">
            <v>5807</v>
          </cell>
          <cell r="F528">
            <v>35939</v>
          </cell>
          <cell r="G528">
            <v>72288</v>
          </cell>
          <cell r="H528">
            <v>56872</v>
          </cell>
          <cell r="I528">
            <v>51065</v>
          </cell>
          <cell r="J528">
            <v>5807</v>
          </cell>
          <cell r="K528">
            <v>15416</v>
          </cell>
        </row>
        <row r="529">
          <cell r="A529" t="str">
            <v>South Lanarkshire</v>
          </cell>
          <cell r="B529">
            <v>239667</v>
          </cell>
          <cell r="C529">
            <v>157204</v>
          </cell>
          <cell r="D529">
            <v>149164</v>
          </cell>
          <cell r="E529">
            <v>8040</v>
          </cell>
          <cell r="F529">
            <v>82463</v>
          </cell>
          <cell r="G529">
            <v>195841</v>
          </cell>
          <cell r="H529">
            <v>154816</v>
          </cell>
          <cell r="I529">
            <v>146776</v>
          </cell>
          <cell r="J529">
            <v>8040</v>
          </cell>
          <cell r="K529">
            <v>41025</v>
          </cell>
        </row>
        <row r="530">
          <cell r="A530" t="str">
            <v>Stirling</v>
          </cell>
          <cell r="B530">
            <v>63134</v>
          </cell>
          <cell r="C530">
            <v>39714</v>
          </cell>
          <cell r="D530">
            <v>37019</v>
          </cell>
          <cell r="E530">
            <v>2695</v>
          </cell>
          <cell r="F530">
            <v>23420</v>
          </cell>
          <cell r="G530">
            <v>47849</v>
          </cell>
          <cell r="H530">
            <v>38246</v>
          </cell>
          <cell r="I530">
            <v>35773</v>
          </cell>
          <cell r="J530">
            <v>2473</v>
          </cell>
          <cell r="K530">
            <v>9603</v>
          </cell>
        </row>
        <row r="531">
          <cell r="A531" t="str">
            <v>West Dunbartonshire</v>
          </cell>
          <cell r="B531">
            <v>75968</v>
          </cell>
          <cell r="C531">
            <v>45304</v>
          </cell>
          <cell r="D531">
            <v>42134</v>
          </cell>
          <cell r="E531">
            <v>3170</v>
          </cell>
          <cell r="F531">
            <v>30664</v>
          </cell>
          <cell r="G531">
            <v>57988</v>
          </cell>
          <cell r="H531">
            <v>44371</v>
          </cell>
          <cell r="I531">
            <v>41201</v>
          </cell>
          <cell r="J531">
            <v>3170</v>
          </cell>
          <cell r="K531">
            <v>13617</v>
          </cell>
        </row>
        <row r="532">
          <cell r="A532" t="str">
            <v>West Lothian</v>
          </cell>
          <cell r="B532">
            <v>118338</v>
          </cell>
          <cell r="C532">
            <v>87333</v>
          </cell>
          <cell r="D532">
            <v>80568</v>
          </cell>
          <cell r="E532">
            <v>6765</v>
          </cell>
          <cell r="F532">
            <v>31005</v>
          </cell>
          <cell r="G532">
            <v>101816</v>
          </cell>
          <cell r="H532">
            <v>85248</v>
          </cell>
          <cell r="I532">
            <v>78483</v>
          </cell>
          <cell r="J532">
            <v>6765</v>
          </cell>
          <cell r="K532">
            <v>16568</v>
          </cell>
        </row>
      </sheetData>
      <sheetData sheetId="5" refreshError="1"/>
      <sheetData sheetId="6" refreshError="1"/>
    </sheetDataSet>
  </externalBook>
</externalLink>
</file>

<file path=xl/theme/theme1.xml><?xml version="1.0" encoding="utf-8"?>
<a:theme xmlns:a="http://schemas.openxmlformats.org/drawingml/2006/main" name="kas chart colours">
  <a:themeElements>
    <a:clrScheme name="KAS chart colours">
      <a:dk1>
        <a:srgbClr val="002D6A"/>
      </a:dk1>
      <a:lt1>
        <a:srgbClr val="A3CAFF"/>
      </a:lt1>
      <a:dk2>
        <a:srgbClr val="002D6A"/>
      </a:dk2>
      <a:lt2>
        <a:srgbClr val="A3CAFF"/>
      </a:lt2>
      <a:accent1>
        <a:srgbClr val="002D6A"/>
      </a:accent1>
      <a:accent2>
        <a:srgbClr val="539DFF"/>
      </a:accent2>
      <a:accent3>
        <a:srgbClr val="A3CAFF"/>
      </a:accent3>
      <a:accent4>
        <a:srgbClr val="DDECFF"/>
      </a:accent4>
      <a:accent5>
        <a:srgbClr val="004AAC"/>
      </a:accent5>
      <a:accent6>
        <a:srgbClr val="7DB5FF"/>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lyw.cymru/statistics-and-research/well-being-wales/?lang=cy" TargetMode="External"/><Relationship Id="rId1" Type="http://schemas.openxmlformats.org/officeDocument/2006/relationships/hyperlink" Target="http://llyw.cymru/statistics-and-research/well-being-wales/?tab=data&amp;lang=cy"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statscymru.llyw.cymru/Catalogue/Environment-and-Countryside/Air-Quality"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5.bin"/><Relationship Id="rId1" Type="http://schemas.openxmlformats.org/officeDocument/2006/relationships/hyperlink" Target="https://beta.llyw.cymru/cynllun-gweithredu-ynghylch-swn-seinwedd-2018-2023"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6.bin"/><Relationship Id="rId1" Type="http://schemas.openxmlformats.org/officeDocument/2006/relationships/hyperlink" Target="https://beta.llyw.cymru/cynllun-gweithredu-ynghylch-swn-seinwedd-2018-2023"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7.bin"/><Relationship Id="rId1" Type="http://schemas.openxmlformats.org/officeDocument/2006/relationships/hyperlink" Target="https://statscymru.llyw.cymru/Catalogue/Environment-and-Countryside/Greenhouse-Gas/emissionsofgreenhousegases-by-year"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8.bin"/><Relationship Id="rId1" Type="http://schemas.openxmlformats.org/officeDocument/2006/relationships/hyperlink" Target="https://gov.wales/docs/desh/publications/171207-energy-generation-in-wales-cy.pdf"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9.bin"/><Relationship Id="rId1" Type="http://schemas.openxmlformats.org/officeDocument/2006/relationships/hyperlink" Target="http://gov.wales/statistics-and-research/local-authority-municipal-waste-management/?lang=cy"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hyperlink" Target="http://gov.wales/statistics-and-research/households-below-average-income/?skip=1&amp;lang=cy" TargetMode="External"/><Relationship Id="rId1" Type="http://schemas.openxmlformats.org/officeDocument/2006/relationships/hyperlink" Target="https://statscymru.llyw.cymru/Catalogue/Community-Safety-and-Social-Inclusion/Poverty"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17.bin"/><Relationship Id="rId1" Type="http://schemas.openxmlformats.org/officeDocument/2006/relationships/hyperlink" Target="http://gov.wales/statistics-and-research/academic-achievement-free-school-meals/?skip=1&amp;lang=cy"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y.ons.gov.uk/economy/regionalaccounts/grossdisposablehouseholdincome/datasets/regionalgrossdisposablehouseholdincomegdhi?:uri=economy/regionalaccounts/grossdisposablehouseholdincome/datasets/regionalgrossdisposablehouseholdincomegdhi"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hyperlink" Target="https://statscymru.llyw.cymru/Catalogue/Education-and-Skills/Schools-and-Teachers/Examinations-and-Assessments/Foundation-Phase" TargetMode="Externa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18.bin"/><Relationship Id="rId1" Type="http://schemas.openxmlformats.org/officeDocument/2006/relationships/hyperlink" Target="https://statscymru.llyw.cymru/Catalogue/Business-Economy-and-Labour-Market/People-and-Work/Employment/Persons-Employed/economicactivityrates-by-ukcountryenglishregion-quarter" TargetMode="Externa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19.bin"/><Relationship Id="rId1" Type="http://schemas.openxmlformats.org/officeDocument/2006/relationships/hyperlink" Target="http://gov.wales/statistics-and-research/national-survey/?skip=1&amp;lang=cy" TargetMode="External"/></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20.bin"/><Relationship Id="rId1" Type="http://schemas.openxmlformats.org/officeDocument/2006/relationships/hyperlink" Target="https://statscymru.llyw.cymru/Catalogue/Equality-and-Diversity/Religion/religion-by-healthmeasure-age-gender" TargetMode="Externa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21.bin"/><Relationship Id="rId1" Type="http://schemas.openxmlformats.org/officeDocument/2006/relationships/hyperlink" Target="https://statscymru.llyw.cymru/Catalogue/Equality-and-Diversity/Disability/summaryofeconomicactivityinwales-by-year-disabledstatus-fromapril2013" TargetMode="Externa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2.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hyperlink" Target="http://gov.wales/statistics-and-research/national-survey/?skip=1&amp;lang=cy" TargetMode="Externa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hyperlink" Target="http://gov.wales/statistics-and-research/national-survey/?skip=1&amp;lang=cy" TargetMode="Externa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hyperlink" Target="http://gov.wales/statistics-and-research/national-survey/?skip=1&amp;lang=cy"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cy.ons.gov.uk/employmentandlabourmarket/peopleinwork/employmentandemployeetypes/bulletins/regionallabourmarket/july2017?:uri=employmentandlabourmarket/peopleinwork/employmentandemployeetypes/bulletins/regionallabourmarket/july2017" TargetMode="External"/><Relationship Id="rId1" Type="http://schemas.openxmlformats.org/officeDocument/2006/relationships/hyperlink" Target="https://cy.ons.gov.uk/employmentandlabourmarket/peopleinwork/employmentandemployeetypes/bulletins/uklabourmarket/july2017?:uri=employmentandlabourmarket/peopleinwork/employmentandemployeetypes/bulletins/uklabourmarket/july2017" TargetMode="External"/><Relationship Id="rId4"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23.bin"/><Relationship Id="rId1" Type="http://schemas.openxmlformats.org/officeDocument/2006/relationships/hyperlink" Target="http://gov.wales/statistics-and-research/national-survey/?skip=1&amp;lang=cy" TargetMode="Externa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4.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hyperlink" Target="http://gov.wales/statistics-and-research/national-survey/?skip=1&amp;lang=cy" TargetMode="Externa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hyperlink" Target="http://gov.wales/statistics-and-research/national-survey/?skip=1&amp;lang=cy" TargetMode="Externa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hyperlink" Target="http://gov.wales/statistics-and-research/national-survey/?skip=1&amp;lang=cy" TargetMode="Externa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hyperlink" Target="http://gov.wales/statistics-and-research/national-survey/?skip=1&amp;lang=cy" TargetMode="External"/></Relationships>
</file>

<file path=xl/worksheets/_rels/sheet47.xml.rels><?xml version="1.0" encoding="UTF-8" standalone="yes"?>
<Relationships xmlns="http://schemas.openxmlformats.org/package/2006/relationships"><Relationship Id="rId3" Type="http://schemas.openxmlformats.org/officeDocument/2006/relationships/drawing" Target="../drawings/drawing42.xml"/><Relationship Id="rId2" Type="http://schemas.openxmlformats.org/officeDocument/2006/relationships/printerSettings" Target="../printerSettings/printerSettings25.bin"/><Relationship Id="rId1" Type="http://schemas.openxmlformats.org/officeDocument/2006/relationships/hyperlink" Target="http://gov.wales/statistics-and-research/national-survey/?skip=1&amp;lang=cy" TargetMode="Externa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hyperlink" Target="http://www.arts.wales/research/annual-surveys/arolwg-omnibws-y-plant?diablo.lang=cym" TargetMode="Externa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cy.ons.gov.uk/employmentandlabourmarket/peoplenotinwork/unemployment/datasets/childrenbythecombinedeconomicactivitystatusofhouseholdmembersbynutsareatablec1nuts?:uri=employmentandlabourmarket/peoplenotinwork/unemployment/datasets/childrenbythecomb" TargetMode="Externa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statscymru.llyw.cymru/Catalogue/Education-and-Skills/Post-16-Education-and-Training/Lifelong-Learning/Participation-of-Adults-and-Young-People/estimated1624neet-by-economicactivity-agegroup"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statscymru.llyw.cymru/Catalogue/Education-and-Skills/Post-16-Education-and-Training/Lifelong-Learning/Qualification-Levels/highestqualificationlevelsofworkingageadults-by-gender-year-qualification"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gov.wales/statistics-and-research/households-below-average-income/?skip=1&amp;lang=cy" TargetMode="External"/><Relationship Id="rId1" Type="http://schemas.openxmlformats.org/officeDocument/2006/relationships/hyperlink" Target="https://statscymru.llyw.cymru/Catalogue/Community-Safety-and-Social-Inclusion/Pover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68"/>
  <sheetViews>
    <sheetView showGridLines="0" tabSelected="1" topLeftCell="A4" workbookViewId="0">
      <selection activeCell="A7" sqref="A7"/>
    </sheetView>
  </sheetViews>
  <sheetFormatPr defaultColWidth="8.88671875" defaultRowHeight="15" x14ac:dyDescent="0.2"/>
  <cols>
    <col min="1" max="1" width="119.88671875" customWidth="1"/>
    <col min="2" max="7" width="8.88671875" customWidth="1"/>
  </cols>
  <sheetData>
    <row r="5" spans="1:7" x14ac:dyDescent="0.2">
      <c r="B5" s="1"/>
    </row>
    <row r="6" spans="1:7" x14ac:dyDescent="0.2">
      <c r="B6" s="1"/>
    </row>
    <row r="7" spans="1:7" ht="18" x14ac:dyDescent="0.25">
      <c r="A7" s="180" t="s">
        <v>402</v>
      </c>
      <c r="B7" s="1"/>
    </row>
    <row r="8" spans="1:7" x14ac:dyDescent="0.2">
      <c r="A8" s="5" t="s">
        <v>266</v>
      </c>
      <c r="B8" s="1"/>
    </row>
    <row r="9" spans="1:7" x14ac:dyDescent="0.2">
      <c r="A9" s="179" t="s">
        <v>643</v>
      </c>
      <c r="B9" s="1"/>
    </row>
    <row r="10" spans="1:7" x14ac:dyDescent="0.2">
      <c r="A10" s="179" t="s">
        <v>644</v>
      </c>
      <c r="B10" s="1"/>
    </row>
    <row r="11" spans="1:7" x14ac:dyDescent="0.2">
      <c r="A11" s="5" t="s">
        <v>552</v>
      </c>
      <c r="B11" s="1"/>
      <c r="D11" s="1"/>
    </row>
    <row r="12" spans="1:7" x14ac:dyDescent="0.2">
      <c r="A12" s="5" t="s">
        <v>268</v>
      </c>
      <c r="B12" s="1"/>
      <c r="D12" s="1"/>
    </row>
    <row r="13" spans="1:7" x14ac:dyDescent="0.2">
      <c r="A13" s="5" t="s">
        <v>265</v>
      </c>
      <c r="B13" s="1"/>
      <c r="D13" s="1"/>
    </row>
    <row r="14" spans="1:7" x14ac:dyDescent="0.2">
      <c r="A14" s="5" t="s">
        <v>270</v>
      </c>
      <c r="B14" s="1"/>
      <c r="D14" s="1"/>
    </row>
    <row r="15" spans="1:7" x14ac:dyDescent="0.2">
      <c r="A15" s="36" t="s">
        <v>269</v>
      </c>
      <c r="B15" s="12"/>
      <c r="C15" s="12"/>
      <c r="D15" s="1"/>
      <c r="E15" s="12"/>
      <c r="F15" s="12"/>
      <c r="G15" s="12"/>
    </row>
    <row r="16" spans="1:7" x14ac:dyDescent="0.2">
      <c r="A16" s="5"/>
      <c r="D16" s="167"/>
    </row>
    <row r="17" spans="1:6" x14ac:dyDescent="0.2">
      <c r="A17" s="1" t="s">
        <v>426</v>
      </c>
      <c r="D17" s="167"/>
    </row>
    <row r="18" spans="1:6" x14ac:dyDescent="0.2">
      <c r="A18" s="166" t="s">
        <v>612</v>
      </c>
      <c r="D18" s="138"/>
    </row>
    <row r="19" spans="1:6" x14ac:dyDescent="0.2">
      <c r="A19" s="166" t="s">
        <v>420</v>
      </c>
      <c r="D19" s="138"/>
    </row>
    <row r="20" spans="1:6" x14ac:dyDescent="0.2">
      <c r="A20" s="166" t="s">
        <v>613</v>
      </c>
      <c r="D20" s="138"/>
    </row>
    <row r="21" spans="1:6" x14ac:dyDescent="0.2">
      <c r="A21" s="166" t="s">
        <v>614</v>
      </c>
      <c r="D21" s="138"/>
    </row>
    <row r="22" spans="1:6" x14ac:dyDescent="0.2">
      <c r="A22" s="166" t="s">
        <v>615</v>
      </c>
    </row>
    <row r="23" spans="1:6" x14ac:dyDescent="0.2">
      <c r="A23" s="166" t="s">
        <v>651</v>
      </c>
    </row>
    <row r="24" spans="1:6" x14ac:dyDescent="0.2">
      <c r="A24" s="1" t="s">
        <v>427</v>
      </c>
    </row>
    <row r="25" spans="1:6" x14ac:dyDescent="0.2">
      <c r="A25" s="168" t="s">
        <v>616</v>
      </c>
    </row>
    <row r="26" spans="1:6" x14ac:dyDescent="0.2">
      <c r="A26" s="168" t="s">
        <v>617</v>
      </c>
    </row>
    <row r="27" spans="1:6" x14ac:dyDescent="0.2">
      <c r="A27" s="169" t="s">
        <v>618</v>
      </c>
    </row>
    <row r="28" spans="1:6" x14ac:dyDescent="0.2">
      <c r="A28" s="169" t="s">
        <v>619</v>
      </c>
    </row>
    <row r="29" spans="1:6" x14ac:dyDescent="0.2">
      <c r="A29" s="169" t="s">
        <v>620</v>
      </c>
      <c r="E29" s="153"/>
      <c r="F29" s="152"/>
    </row>
    <row r="30" spans="1:6" x14ac:dyDescent="0.2">
      <c r="A30" s="169" t="s">
        <v>621</v>
      </c>
      <c r="D30" s="1"/>
      <c r="E30" s="138"/>
      <c r="F30" s="153"/>
    </row>
    <row r="31" spans="1:6" x14ac:dyDescent="0.2">
      <c r="A31" s="1" t="s">
        <v>428</v>
      </c>
      <c r="D31" s="1"/>
      <c r="E31" s="170"/>
      <c r="F31" s="154"/>
    </row>
    <row r="32" spans="1:6" x14ac:dyDescent="0.2">
      <c r="A32" s="166" t="s">
        <v>622</v>
      </c>
      <c r="D32" s="1"/>
      <c r="E32" s="138"/>
      <c r="F32" s="154"/>
    </row>
    <row r="33" spans="1:6" x14ac:dyDescent="0.2">
      <c r="A33" s="166" t="s">
        <v>623</v>
      </c>
      <c r="D33" s="1"/>
      <c r="E33" s="170"/>
      <c r="F33" s="154"/>
    </row>
    <row r="34" spans="1:6" x14ac:dyDescent="0.2">
      <c r="A34" s="166" t="s">
        <v>624</v>
      </c>
      <c r="D34" s="1"/>
      <c r="E34" s="138"/>
      <c r="F34" s="154"/>
    </row>
    <row r="35" spans="1:6" x14ac:dyDescent="0.2">
      <c r="A35" s="166" t="s">
        <v>559</v>
      </c>
      <c r="D35" s="1"/>
      <c r="E35" s="138"/>
      <c r="F35" s="152"/>
    </row>
    <row r="36" spans="1:6" x14ac:dyDescent="0.2">
      <c r="A36" s="166" t="s">
        <v>625</v>
      </c>
      <c r="D36" s="1"/>
      <c r="E36" s="138"/>
      <c r="F36" s="152"/>
    </row>
    <row r="37" spans="1:6" x14ac:dyDescent="0.2">
      <c r="A37" s="166" t="s">
        <v>635</v>
      </c>
    </row>
    <row r="38" spans="1:6" x14ac:dyDescent="0.2">
      <c r="A38" s="166" t="s">
        <v>710</v>
      </c>
    </row>
    <row r="39" spans="1:6" x14ac:dyDescent="0.2">
      <c r="A39" s="166" t="s">
        <v>709</v>
      </c>
    </row>
    <row r="40" spans="1:6" x14ac:dyDescent="0.2">
      <c r="A40" s="166" t="s">
        <v>690</v>
      </c>
    </row>
    <row r="41" spans="1:6" x14ac:dyDescent="0.2">
      <c r="A41" s="166" t="s">
        <v>708</v>
      </c>
    </row>
    <row r="42" spans="1:6" x14ac:dyDescent="0.2">
      <c r="A42" s="1" t="s">
        <v>429</v>
      </c>
    </row>
    <row r="43" spans="1:6" x14ac:dyDescent="0.2">
      <c r="A43" s="171" t="s">
        <v>392</v>
      </c>
    </row>
    <row r="44" spans="1:6" x14ac:dyDescent="0.2">
      <c r="A44" s="172" t="s">
        <v>626</v>
      </c>
    </row>
    <row r="45" spans="1:6" x14ac:dyDescent="0.2">
      <c r="A45" s="173" t="s">
        <v>627</v>
      </c>
    </row>
    <row r="46" spans="1:6" x14ac:dyDescent="0.2">
      <c r="A46" s="172" t="s">
        <v>707</v>
      </c>
    </row>
    <row r="47" spans="1:6" x14ac:dyDescent="0.2">
      <c r="A47" s="173" t="s">
        <v>650</v>
      </c>
    </row>
    <row r="48" spans="1:6" x14ac:dyDescent="0.2">
      <c r="A48" s="172" t="s">
        <v>393</v>
      </c>
    </row>
    <row r="49" spans="1:4" x14ac:dyDescent="0.2">
      <c r="A49" s="172" t="s">
        <v>705</v>
      </c>
    </row>
    <row r="50" spans="1:4" x14ac:dyDescent="0.2">
      <c r="A50" s="172" t="s">
        <v>706</v>
      </c>
    </row>
    <row r="51" spans="1:4" x14ac:dyDescent="0.2">
      <c r="A51" s="1" t="s">
        <v>418</v>
      </c>
    </row>
    <row r="52" spans="1:4" x14ac:dyDescent="0.2">
      <c r="A52" s="166" t="s">
        <v>628</v>
      </c>
      <c r="B52" s="175"/>
      <c r="C52" s="175"/>
    </row>
    <row r="53" spans="1:4" x14ac:dyDescent="0.2">
      <c r="A53" s="166" t="s">
        <v>629</v>
      </c>
      <c r="B53" s="175"/>
      <c r="C53" s="175"/>
    </row>
    <row r="54" spans="1:4" x14ac:dyDescent="0.2">
      <c r="A54" s="176" t="s">
        <v>630</v>
      </c>
      <c r="B54" s="177"/>
      <c r="C54" s="177"/>
    </row>
    <row r="55" spans="1:4" x14ac:dyDescent="0.2">
      <c r="A55" s="166" t="s">
        <v>631</v>
      </c>
      <c r="B55" s="175"/>
      <c r="C55" s="175"/>
    </row>
    <row r="56" spans="1:4" x14ac:dyDescent="0.2">
      <c r="A56" s="166" t="s">
        <v>632</v>
      </c>
      <c r="B56" s="175"/>
      <c r="C56" s="175"/>
    </row>
    <row r="57" spans="1:4" x14ac:dyDescent="0.2">
      <c r="A57" s="166" t="s">
        <v>633</v>
      </c>
      <c r="B57" s="175"/>
      <c r="C57" s="175"/>
    </row>
    <row r="58" spans="1:4" x14ac:dyDescent="0.2">
      <c r="A58" s="166" t="s">
        <v>634</v>
      </c>
      <c r="B58" s="175"/>
      <c r="C58" s="175"/>
    </row>
    <row r="59" spans="1:4" x14ac:dyDescent="0.2">
      <c r="A59" s="1" t="s">
        <v>430</v>
      </c>
    </row>
    <row r="60" spans="1:4" x14ac:dyDescent="0.2">
      <c r="A60" s="166" t="s">
        <v>609</v>
      </c>
      <c r="B60" s="175"/>
      <c r="C60" s="175"/>
      <c r="D60" s="175"/>
    </row>
    <row r="61" spans="1:4" x14ac:dyDescent="0.2">
      <c r="A61" s="166" t="s">
        <v>637</v>
      </c>
      <c r="B61" s="175"/>
      <c r="C61" s="175"/>
      <c r="D61" s="175"/>
    </row>
    <row r="62" spans="1:4" x14ac:dyDescent="0.2">
      <c r="A62" s="166" t="s">
        <v>638</v>
      </c>
      <c r="B62" s="175"/>
      <c r="C62" s="175"/>
      <c r="D62" s="175"/>
    </row>
    <row r="63" spans="1:4" x14ac:dyDescent="0.2">
      <c r="A63" s="166" t="s">
        <v>639</v>
      </c>
      <c r="B63" s="175"/>
      <c r="C63" s="175"/>
      <c r="D63" s="175"/>
    </row>
    <row r="64" spans="1:4" x14ac:dyDescent="0.2">
      <c r="A64" s="166" t="s">
        <v>640</v>
      </c>
    </row>
    <row r="65" spans="1:1" x14ac:dyDescent="0.2">
      <c r="A65" s="166" t="s">
        <v>641</v>
      </c>
    </row>
    <row r="66" spans="1:1" x14ac:dyDescent="0.2">
      <c r="A66" s="166" t="s">
        <v>642</v>
      </c>
    </row>
    <row r="67" spans="1:1" x14ac:dyDescent="0.2">
      <c r="A67" s="1"/>
    </row>
    <row r="68" spans="1:1" x14ac:dyDescent="0.2">
      <c r="A68" s="13"/>
    </row>
  </sheetData>
  <hyperlinks>
    <hyperlink ref="A17" location="'1. Cymru Lewyrchus'!A1" display="1. Cymru Lewyrchus"/>
    <hyperlink ref="A24" location="'2. Cymru Gydnerth'!A1" display="2. Cymru Gydnerth"/>
    <hyperlink ref="A59" location="'6. Cymru â diwylliant bywiog'!A1" display="6. Cymru â diwylliant bywiog lle mae’r Gymraeg yn ffynnu"/>
    <hyperlink ref="A42" location="'4. Cymru sy’n fwy cyfartal'!A1" display="4. Cymru sy’n fwy cyfartal"/>
    <hyperlink ref="A31" location="'3. Cymru Iachach'!A1" display="3. Cymru Iachach"/>
    <hyperlink ref="A51" location="'5. Cymru o gymunedau cydlynus'!A1" display="5. Cymru o gymunedau cydlynus"/>
    <hyperlink ref="A9" r:id="rId1"/>
    <hyperlink ref="A22" location="'Siart 1.05'!A1" display="1.05 Canran y boblogaeth oedran gweithio (18 - 64 oed) yng Nghymru sydd â chymhwyster lefel 4 neu uwch"/>
    <hyperlink ref="A21" location="'Siart 1.04'!A1" display="1.04 Canran y rhai 16-18 oed oedd mewn addysg, cyflogaeth na hyfforddiant"/>
    <hyperlink ref="A18" location="'Siart 1.01'!A1" display="1.01  Incwm Gwario Gros Aelwydydd y pen yng Nghymru"/>
    <hyperlink ref="A19" location="'Siart 1.02'!A1" display="1.02 Cyfradd cyflogaeth ar gyfer y boblogaeth 16 - 64 oed"/>
    <hyperlink ref="A20" location="'Siart 1.03'!A1" display="1.03 Canran y plant oedd yn byw ar aelwydydd heb waith"/>
    <hyperlink ref="A25" location="'Siart 1.01'!A1" display="2.01 Crynodiad nitrogen deuocsid (NO2.01) cyfartalog mewn µg/m3"/>
    <hyperlink ref="A26" location="'Siart 2.02'!A1" display="2.02 Yn cael eu poeni gan sŵn, yn ôl math o annedd"/>
    <hyperlink ref="A29" location="'Siart 2.05'!A1" display="2.05 Canran y trydan sy'n cael ei gynhyrchu yng Nghymru o ffynonellau adnewyddadwy"/>
    <hyperlink ref="A30" location="'Siart 2.06'!A1" display="2.06 Canran gwastraff trefol (aelwydydd a dibreswyl) awdurdodau lleol sy'n cael ei baratoi i'w ailddefnyddio, ailgylchu neu gompostio"/>
    <hyperlink ref="A28" location="'Siart 2.04'!A1" display="2.04 Allyriadau Nwyon Tŷ Gwydr (Kilodunelli)"/>
    <hyperlink ref="A27" location="'Siart 2.03'!A1" display="2.03 Math o sŵn, yn ôl oed yr ymatebydd"/>
    <hyperlink ref="A53" location="'Siart 5.02'!A1" display="5.02 Canran y bobl sy'n cytuno â datganiadau am eu hardal leol 2012-15"/>
    <hyperlink ref="A54" location="'Siart 5.03'!A1" display="5.03 Canran y bobl sy'n cytuno â datganiadau am deimlo'n ddiogel ar ôl iddi dywyllu 2016-17"/>
    <hyperlink ref="A55" location="'Siart 5.04'!A1" display="5.04 Canran y bobl sy'n gwirfoddoli yn ôl y math o sefydliad 2016-17"/>
    <hyperlink ref="A56" location="'Siart 5.05'!A1" display="5.05 Canran y bobl yn y DU sydd wedi gwirfoddoli fwy nag unwaith yn ystod y 5.05 mis diwethaf"/>
    <hyperlink ref="A57" location="'Siart 5.06'!A1" display="5.06 Canran y bobl sy'n teimlo'n unig yn ôl rheswm 2016-17"/>
    <hyperlink ref="A58" location="'Siart 5.07'!A1" display="5.07 Canran y bobl sy'n teimlo y gallant ddylanwadu ar benderfyniad sy'n cael effaith ar eu hardal leol 2016-17"/>
    <hyperlink ref="A52" location="'Siart 5.01'!A1" display="5.01 Canran y bobl sy'n cytuno â datganiadau am eu hardal leol 2016-17"/>
    <hyperlink ref="A60" location="'Siart 6.01'!A1" display="6.01 Canran pob grŵp oedran sydd wedi bod yn bresennol mewn o leiaf un digwyddiad celfyddydol yn y flwyddyn ddiwethaf, 2016-17"/>
    <hyperlink ref="A61" location="'Siart 6.02'!A1" display="6.02 Presenoldeb mewn digwyddiadau celfyddydol unwaith neu fwy y flwyddyn ymysg y rhai 7 - 18 oed, 2010-2016"/>
    <hyperlink ref="A62" location="'Siart 6.03'!A1" display="6.03 Cyfranogaeth mewn chwaraeon yn ôl amlder, 2016-17"/>
    <hyperlink ref="A63" location="'Siart 6.04'!A1" display="6.04 Canran yr oedolion sy'n medru siarad Cymraeg"/>
    <hyperlink ref="A64" location="'Siart 6.05'!A1" display="6.05 Cyfranogaeth mewn chwaraeon yn ôl amlder"/>
    <hyperlink ref="A65" location="'Siart 6.06'!A1" display="6.06 Canran tair oed a throsodd sy'n gallu siarad Cymraeg"/>
    <hyperlink ref="A66" location="'Siart 6.07'!A1" display="6.07 Canran y rhai 5 oed a throsodd mewn ysgolion uwchradd a gynhelir sy'n siarad Cymraeg gartref"/>
    <hyperlink ref="A10" r:id="rId2"/>
    <hyperlink ref="A23" location="'Siart 1.06'!A1" display="1.06 Canran yr holl bobl, plant, pensiynwyr ac oedolion o oedran gweithio sy'n byw mewn tlodi incwm cymharol yng Nghymru, 1994 i 2016"/>
    <hyperlink ref="A43" location="'Siart 4.01'!A1" display="4.01 Canran yr holl bobl, plant, pensiynwyr ac oedolion o oedran gweithio sy'n byw mewn tlodi incwm cymharol yng Nghymru"/>
    <hyperlink ref="A44" location="'Siart 4.02'!A1" display="4.02 Disgyblion sy'n cyflawni trothwy L2 gan gynnwys Cymraeg fel iaith gyntaf neu Saesneg a Mathemateg CA4. yn ôl blwyddyn a chymhwyster i gael prydau ysgol am ddim"/>
    <hyperlink ref="A45" location="'Siart 4.03'!A1" display="4.03 Bwlch rhwng bechgyn a merched, yn ôl cyfnod allweddol a rhyw"/>
    <hyperlink ref="A46" location="'Siart 4.04'!A1" display="4.04 Boddhad â bywyd yn ôl grŵp oedran"/>
    <hyperlink ref="A47" location="'Siart 4.05'!A1" display="4.05 Canran y bobl cyflogedig mewn swyddi sgiliau isel, yn ôl grŵp ethnig"/>
    <hyperlink ref="A48" location="'Siart 4.06'!A1" display="4.06 Dosbarthiad oedran yn ôl crefydd"/>
    <hyperlink ref="A49" location="'Siart 4.07'!A1" display="4.07 Llesiant - Boddhad cyffredinol â bywyd (graddfa 0-10)"/>
    <hyperlink ref="A50" location="'Siart 4.08'!A1" display="4.08 Llesiant - Boddhad cyffredinol â bywyd (graddfa 0-10), 2017-18"/>
    <hyperlink ref="A38" location="'Siart 3.07'!A1" display="3.07 Asesiadau disgyblion ar fynediad i ddosbarth derbyn: Datblygiad personol a chymdeithasol"/>
    <hyperlink ref="A32" location="'Siart 3.01'!A1" display="3.01 Disgwyliad oes adeg genedigaeth yn ôl rhyw"/>
    <hyperlink ref="A33" location="'Siart 3.02'!A1" display="3.02 Bwlch mewn disgwyliad oes rhwng y rhannau mwyaf a lleiaf difreintiedig yng Nghymru"/>
    <hyperlink ref="A34" location="'Siart 3.03'!A1" display="3.03 Cyfraddau goroesi canser am 5 mlynedd (2000-2007, cymharol, wedi'u safoni yn ôl oedran)"/>
    <hyperlink ref="A35" location="'Siart 3.04'!A1" display="3.04 Canlyniadau Llesiant Meddyliol bechgyn a merched 14 oed, Cymru"/>
    <hyperlink ref="A36" location="'Siart 3.05'!A1" display="3.05 Boddhad â bywyd a llesiant meddyliol yn ôl oed"/>
    <hyperlink ref="A37" location="'Siart 3.06'!A1" display="3.06  Boddhad â bywyd yn ôl rhyw"/>
    <hyperlink ref="A41" location="'Siart 3.10'!A1" display="3.10  Ffordd o fyw oedolion yn ôl cwintel amddifadedd, 2017-18"/>
    <hyperlink ref="A40" location="'Siart 3.09'!A1" display="3.09 Canran o blant oed 11-16 yn dilyn ymddygiadau iechyd dewisol"/>
    <hyperlink ref="A39" location="'Siart 3.08'!A1" display="3.08 Canran o blant yn dilyn llai na dau ymddygiad ffordd o fyw iachus yn ôl blwyddyn ysgol, 2013/14"/>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election activeCell="H10" sqref="H10"/>
    </sheetView>
  </sheetViews>
  <sheetFormatPr defaultColWidth="8.88671875" defaultRowHeight="15" x14ac:dyDescent="0.2"/>
  <cols>
    <col min="1" max="1" width="8.88671875" style="2"/>
    <col min="2" max="2" width="20.88671875" style="2" bestFit="1" customWidth="1"/>
    <col min="3" max="8" width="8.88671875" style="2"/>
    <col min="9" max="9" width="16.77734375" style="2" customWidth="1"/>
    <col min="10" max="16384" width="8.88671875" style="2"/>
  </cols>
  <sheetData>
    <row r="1" spans="1:9" ht="15.75" x14ac:dyDescent="0.2">
      <c r="A1" s="126" t="s">
        <v>661</v>
      </c>
      <c r="B1" s="30"/>
      <c r="C1" s="30"/>
      <c r="D1" s="30"/>
      <c r="E1" s="30"/>
      <c r="F1" s="30"/>
      <c r="G1" s="30"/>
      <c r="I1" s="1" t="s">
        <v>431</v>
      </c>
    </row>
    <row r="2" spans="1:9" x14ac:dyDescent="0.2">
      <c r="A2" s="30"/>
      <c r="B2" s="30"/>
      <c r="C2" s="30"/>
      <c r="D2" s="30"/>
      <c r="E2" s="30"/>
      <c r="F2" s="30"/>
      <c r="G2" s="30"/>
      <c r="I2" s="1" t="s">
        <v>369</v>
      </c>
    </row>
    <row r="21" spans="1:17" x14ac:dyDescent="0.2">
      <c r="A21" s="52" t="s">
        <v>436</v>
      </c>
      <c r="B21" s="5"/>
      <c r="C21" s="5"/>
      <c r="D21" s="5"/>
      <c r="E21" s="5"/>
      <c r="F21" s="5"/>
      <c r="G21" s="5"/>
      <c r="H21" s="5"/>
      <c r="I21" s="5"/>
      <c r="J21" s="5"/>
      <c r="K21" s="5"/>
      <c r="L21" s="5"/>
      <c r="M21" s="5"/>
      <c r="N21" s="5"/>
      <c r="O21" s="5"/>
      <c r="P21" s="5"/>
      <c r="Q21" s="5"/>
    </row>
    <row r="22" spans="1:17" x14ac:dyDescent="0.2">
      <c r="A22" s="5" t="s">
        <v>20</v>
      </c>
      <c r="B22" s="5"/>
      <c r="C22" s="5"/>
      <c r="D22" s="5"/>
      <c r="E22" s="5"/>
      <c r="F22" s="5"/>
      <c r="G22" s="5"/>
      <c r="H22" s="5"/>
      <c r="I22" s="5"/>
      <c r="J22" s="5"/>
      <c r="K22" s="5"/>
      <c r="L22" s="5"/>
      <c r="M22" s="5"/>
      <c r="N22" s="5"/>
      <c r="O22" s="5"/>
      <c r="P22" s="5"/>
      <c r="Q22" s="5"/>
    </row>
    <row r="23" spans="1:17" x14ac:dyDescent="0.2">
      <c r="A23" s="22" t="s">
        <v>257</v>
      </c>
      <c r="B23" s="5"/>
      <c r="C23" s="5"/>
      <c r="D23" s="5"/>
      <c r="E23" s="5"/>
      <c r="F23" s="5"/>
      <c r="G23" s="5"/>
      <c r="H23" s="5"/>
      <c r="I23" s="5"/>
      <c r="J23" s="5"/>
      <c r="K23" s="5"/>
      <c r="L23" s="5"/>
      <c r="M23" s="5"/>
      <c r="N23" s="5"/>
      <c r="O23" s="5"/>
      <c r="P23" s="5"/>
      <c r="Q23" s="5"/>
    </row>
    <row r="24" spans="1:17" x14ac:dyDescent="0.2">
      <c r="A24" s="182" t="s">
        <v>403</v>
      </c>
      <c r="B24" s="184" t="s">
        <v>367</v>
      </c>
      <c r="C24" s="5"/>
      <c r="D24" s="5"/>
      <c r="E24" s="5"/>
      <c r="F24" s="5"/>
      <c r="G24" s="5"/>
      <c r="H24" s="5"/>
      <c r="I24" s="5"/>
      <c r="J24" s="5"/>
      <c r="K24" s="5"/>
      <c r="L24" s="5"/>
      <c r="M24" s="5"/>
      <c r="N24" s="5"/>
      <c r="O24" s="5"/>
      <c r="P24" s="5"/>
      <c r="Q24" s="5"/>
    </row>
    <row r="25" spans="1:17" x14ac:dyDescent="0.2">
      <c r="A25" s="187">
        <v>2007</v>
      </c>
      <c r="B25" s="245">
        <v>13.6060037576977</v>
      </c>
      <c r="C25" s="5"/>
      <c r="D25" s="5"/>
      <c r="E25" s="5"/>
      <c r="F25" s="5"/>
      <c r="G25" s="5"/>
      <c r="H25" s="5"/>
      <c r="I25" s="5"/>
      <c r="J25" s="5"/>
      <c r="K25" s="5"/>
      <c r="L25" s="5"/>
      <c r="M25" s="5"/>
      <c r="N25" s="5"/>
      <c r="O25" s="5"/>
      <c r="P25" s="5"/>
      <c r="Q25" s="5"/>
    </row>
    <row r="26" spans="1:17" x14ac:dyDescent="0.2">
      <c r="A26" s="188">
        <v>2008</v>
      </c>
      <c r="B26" s="246">
        <v>13.148623332909301</v>
      </c>
      <c r="C26" s="5"/>
      <c r="D26" s="5"/>
      <c r="E26" s="5"/>
      <c r="F26" s="5"/>
      <c r="G26" s="5"/>
      <c r="H26" s="5"/>
      <c r="I26" s="5"/>
      <c r="J26" s="5"/>
      <c r="K26" s="5"/>
      <c r="L26" s="5"/>
      <c r="M26" s="5"/>
      <c r="N26" s="5"/>
      <c r="O26" s="5"/>
      <c r="P26" s="5"/>
      <c r="Q26" s="5"/>
    </row>
    <row r="27" spans="1:17" x14ac:dyDescent="0.2">
      <c r="A27" s="188">
        <v>2009</v>
      </c>
      <c r="B27" s="246">
        <v>13.312987584307701</v>
      </c>
      <c r="C27" s="5"/>
      <c r="D27" s="5"/>
      <c r="E27" s="5"/>
      <c r="F27" s="5"/>
      <c r="G27" s="5"/>
      <c r="H27" s="5"/>
      <c r="I27" s="5"/>
      <c r="J27" s="5"/>
      <c r="K27" s="5"/>
      <c r="L27" s="5"/>
      <c r="M27" s="5"/>
      <c r="N27" s="5"/>
      <c r="O27" s="5"/>
      <c r="P27" s="5"/>
      <c r="Q27" s="5"/>
    </row>
    <row r="28" spans="1:17" x14ac:dyDescent="0.2">
      <c r="A28" s="188">
        <v>2010</v>
      </c>
      <c r="B28" s="246">
        <v>14.109666892772999</v>
      </c>
      <c r="C28" s="5"/>
      <c r="D28" s="5"/>
      <c r="E28" s="5"/>
      <c r="F28" s="5"/>
      <c r="G28" s="5"/>
      <c r="H28" s="5"/>
      <c r="I28" s="5"/>
      <c r="J28" s="5"/>
      <c r="K28" s="5"/>
      <c r="L28" s="5"/>
      <c r="M28" s="5"/>
      <c r="N28" s="5"/>
      <c r="O28" s="5"/>
      <c r="P28" s="5"/>
      <c r="Q28" s="5"/>
    </row>
    <row r="29" spans="1:17" x14ac:dyDescent="0.2">
      <c r="A29" s="188">
        <v>2011</v>
      </c>
      <c r="B29" s="246">
        <v>12.828657441778899</v>
      </c>
      <c r="C29" s="5"/>
      <c r="D29" s="5"/>
      <c r="E29" s="5"/>
      <c r="F29" s="5"/>
      <c r="G29" s="5"/>
      <c r="H29" s="5"/>
      <c r="I29" s="5"/>
      <c r="J29" s="5"/>
      <c r="K29" s="5"/>
      <c r="L29" s="5"/>
      <c r="M29" s="5"/>
      <c r="N29" s="5"/>
      <c r="O29" s="5"/>
      <c r="P29" s="5"/>
      <c r="Q29" s="5"/>
    </row>
    <row r="30" spans="1:17" x14ac:dyDescent="0.2">
      <c r="A30" s="188">
        <v>2012</v>
      </c>
      <c r="B30" s="246">
        <v>12.7624146214393</v>
      </c>
      <c r="C30" s="5"/>
      <c r="D30" s="5"/>
      <c r="E30" s="5"/>
      <c r="F30" s="5"/>
      <c r="G30" s="5"/>
      <c r="H30" s="5"/>
      <c r="I30" s="5"/>
      <c r="J30" s="5"/>
      <c r="K30" s="5"/>
      <c r="L30" s="5"/>
      <c r="M30" s="5"/>
      <c r="N30" s="5"/>
      <c r="O30" s="5"/>
      <c r="P30" s="5"/>
      <c r="Q30" s="5"/>
    </row>
    <row r="31" spans="1:17" x14ac:dyDescent="0.2">
      <c r="A31" s="188">
        <v>2013</v>
      </c>
      <c r="B31" s="246">
        <v>12.1536607792591</v>
      </c>
      <c r="C31" s="5"/>
      <c r="D31" s="5"/>
      <c r="E31" s="5"/>
      <c r="F31" s="5"/>
      <c r="G31" s="5"/>
      <c r="H31" s="5"/>
      <c r="I31" s="5"/>
      <c r="J31" s="5"/>
      <c r="K31" s="5"/>
      <c r="L31" s="5"/>
      <c r="M31" s="5"/>
      <c r="N31" s="5"/>
      <c r="O31" s="5"/>
      <c r="P31" s="5"/>
      <c r="Q31" s="5"/>
    </row>
    <row r="32" spans="1:17" x14ac:dyDescent="0.2">
      <c r="A32" s="188">
        <v>2014</v>
      </c>
      <c r="B32" s="246">
        <v>11.218748467591601</v>
      </c>
      <c r="C32" s="5"/>
      <c r="D32" s="5"/>
      <c r="E32" s="5"/>
      <c r="F32" s="5"/>
      <c r="G32" s="5"/>
      <c r="H32" s="5"/>
      <c r="I32" s="5"/>
      <c r="J32" s="5"/>
      <c r="K32" s="5"/>
      <c r="L32" s="5"/>
      <c r="M32" s="5"/>
      <c r="N32" s="5"/>
      <c r="O32" s="5"/>
      <c r="P32" s="5"/>
      <c r="Q32" s="5"/>
    </row>
    <row r="33" spans="1:17" x14ac:dyDescent="0.2">
      <c r="A33" s="188">
        <v>2015</v>
      </c>
      <c r="B33" s="246">
        <v>9.8259154215823408</v>
      </c>
      <c r="C33" s="5"/>
      <c r="D33" s="5"/>
      <c r="E33" s="5"/>
      <c r="F33" s="5"/>
      <c r="G33" s="5"/>
      <c r="H33" s="5"/>
      <c r="I33" s="5"/>
      <c r="J33" s="5"/>
      <c r="K33" s="5"/>
      <c r="L33" s="5"/>
      <c r="M33" s="5"/>
      <c r="N33" s="5"/>
      <c r="O33" s="5"/>
      <c r="P33" s="5"/>
      <c r="Q33" s="5"/>
    </row>
    <row r="34" spans="1:17" x14ac:dyDescent="0.2">
      <c r="A34" s="183">
        <v>2016</v>
      </c>
      <c r="B34" s="222">
        <v>11.3562493198939</v>
      </c>
      <c r="C34" s="5"/>
      <c r="D34" s="5"/>
      <c r="E34" s="5"/>
      <c r="F34" s="5"/>
      <c r="G34" s="5"/>
      <c r="H34" s="5"/>
      <c r="I34" s="5"/>
      <c r="J34" s="5"/>
      <c r="K34" s="5"/>
      <c r="L34" s="5"/>
      <c r="M34" s="5"/>
      <c r="N34" s="5"/>
      <c r="O34" s="5"/>
      <c r="P34" s="5"/>
      <c r="Q34" s="5"/>
    </row>
    <row r="35" spans="1:17" x14ac:dyDescent="0.2">
      <c r="A35" s="5"/>
      <c r="B35" s="5"/>
      <c r="C35" s="5"/>
      <c r="D35" s="5"/>
      <c r="E35" s="5"/>
      <c r="F35" s="5"/>
      <c r="G35" s="5"/>
      <c r="H35" s="5"/>
      <c r="I35" s="5"/>
      <c r="J35" s="5"/>
      <c r="K35" s="5"/>
      <c r="L35" s="5"/>
      <c r="M35" s="5"/>
      <c r="N35" s="5"/>
      <c r="O35" s="5"/>
      <c r="P35" s="5"/>
      <c r="Q35" s="5"/>
    </row>
    <row r="36" spans="1:17" x14ac:dyDescent="0.2">
      <c r="A36" s="5" t="s">
        <v>368</v>
      </c>
      <c r="B36" s="5"/>
      <c r="C36" s="5"/>
      <c r="D36" s="5"/>
      <c r="E36" s="5"/>
      <c r="F36" s="5"/>
      <c r="G36" s="5"/>
      <c r="H36" s="5"/>
      <c r="I36" s="5"/>
      <c r="J36" s="5"/>
      <c r="K36" s="5"/>
      <c r="L36" s="5"/>
      <c r="M36" s="5"/>
      <c r="N36" s="5"/>
      <c r="O36" s="5"/>
      <c r="P36" s="5"/>
      <c r="Q36" s="5"/>
    </row>
    <row r="37" spans="1:17" x14ac:dyDescent="0.2">
      <c r="A37" s="5"/>
      <c r="B37" s="5"/>
      <c r="C37" s="5"/>
      <c r="D37" s="5"/>
      <c r="E37" s="5"/>
      <c r="F37" s="5"/>
      <c r="G37" s="5"/>
      <c r="H37" s="5"/>
      <c r="I37" s="5"/>
      <c r="J37" s="5"/>
      <c r="K37" s="5"/>
      <c r="L37" s="5"/>
      <c r="M37" s="5"/>
      <c r="N37" s="5"/>
      <c r="O37" s="5"/>
      <c r="P37" s="5"/>
      <c r="Q37" s="5"/>
    </row>
  </sheetData>
  <hyperlinks>
    <hyperlink ref="I1" location="'2. Cymru Gydnerth'!A1" display="Cymru Gydnerth"/>
    <hyperlink ref="I2" location="'Cynnwys a Dolenni'!A1" display="Cynnwys a Dolenni"/>
    <hyperlink ref="A21" r:id="rId1"/>
  </hyperlinks>
  <pageMargins left="0.7" right="0.7" top="0.75" bottom="0.75" header="0.3" footer="0.3"/>
  <pageSetup orientation="portrait"/>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election activeCell="A17" sqref="A17:XFD17"/>
    </sheetView>
  </sheetViews>
  <sheetFormatPr defaultColWidth="8.77734375" defaultRowHeight="15" x14ac:dyDescent="0.25"/>
  <cols>
    <col min="1" max="1" width="27.77734375" style="248" bestFit="1" customWidth="1"/>
    <col min="2" max="16384" width="8.77734375" style="248"/>
  </cols>
  <sheetData>
    <row r="1" spans="1:8" ht="15.75" x14ac:dyDescent="0.25">
      <c r="A1" s="333" t="s">
        <v>554</v>
      </c>
      <c r="H1" s="1" t="s">
        <v>431</v>
      </c>
    </row>
    <row r="2" spans="1:8" ht="15.75" x14ac:dyDescent="0.25">
      <c r="A2" s="249"/>
      <c r="H2" s="1" t="s">
        <v>369</v>
      </c>
    </row>
    <row r="3" spans="1:8" ht="15.75" x14ac:dyDescent="0.25">
      <c r="H3" s="2"/>
    </row>
    <row r="4" spans="1:8" ht="15.75" x14ac:dyDescent="0.25">
      <c r="H4" s="2"/>
    </row>
    <row r="23" spans="1:5" x14ac:dyDescent="0.25">
      <c r="E23" s="250" t="s">
        <v>490</v>
      </c>
    </row>
    <row r="24" spans="1:5" ht="15.75" x14ac:dyDescent="0.25">
      <c r="A24" s="251" t="s">
        <v>498</v>
      </c>
    </row>
    <row r="26" spans="1:5" ht="15.75" thickBot="1" x14ac:dyDescent="0.3">
      <c r="A26" s="252" t="s">
        <v>497</v>
      </c>
      <c r="B26" s="253" t="s">
        <v>377</v>
      </c>
    </row>
    <row r="27" spans="1:5" x14ac:dyDescent="0.25">
      <c r="A27" s="254" t="s">
        <v>491</v>
      </c>
      <c r="B27" s="263">
        <v>13</v>
      </c>
    </row>
    <row r="28" spans="1:5" x14ac:dyDescent="0.25">
      <c r="A28" s="255" t="s">
        <v>492</v>
      </c>
      <c r="B28" s="265">
        <v>24</v>
      </c>
    </row>
    <row r="29" spans="1:5" x14ac:dyDescent="0.25">
      <c r="A29" s="255" t="s">
        <v>493</v>
      </c>
      <c r="B29" s="265">
        <v>30</v>
      </c>
    </row>
    <row r="30" spans="1:5" x14ac:dyDescent="0.25">
      <c r="A30" s="255" t="s">
        <v>494</v>
      </c>
      <c r="B30" s="265">
        <v>34</v>
      </c>
    </row>
    <row r="31" spans="1:5" x14ac:dyDescent="0.25">
      <c r="A31" s="255" t="s">
        <v>495</v>
      </c>
      <c r="B31" s="265">
        <v>35</v>
      </c>
    </row>
    <row r="32" spans="1:5" x14ac:dyDescent="0.25">
      <c r="A32" s="255" t="s">
        <v>496</v>
      </c>
      <c r="B32" s="265">
        <v>43</v>
      </c>
    </row>
    <row r="33" spans="1:2" x14ac:dyDescent="0.25">
      <c r="A33" s="256"/>
      <c r="B33" s="256"/>
    </row>
  </sheetData>
  <hyperlinks>
    <hyperlink ref="A24" r:id="rId1" display="Cynllun gweithredu ynghylch sŵn a seinwedd 2018-2023"/>
    <hyperlink ref="H1" location="'2. Cymru Gydnerth'!A1" display="Cymru Gydnerth"/>
    <hyperlink ref="H2" location="'Cynnwys a Dolenni'!A1" display="Cynnwys a Dolenni"/>
  </hyperlinks>
  <pageMargins left="0.7" right="0.7" top="0.75" bottom="0.75" header="0.3" footer="0.3"/>
  <pageSetup paperSize="9" orientation="portrait" horizontalDpi="300" verticalDpi="30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G11" sqref="G11"/>
    </sheetView>
  </sheetViews>
  <sheetFormatPr defaultColWidth="8.77734375" defaultRowHeight="15" x14ac:dyDescent="0.25"/>
  <cols>
    <col min="1" max="1" width="8.77734375" style="257"/>
    <col min="2" max="2" width="21.21875" style="257" bestFit="1" customWidth="1"/>
    <col min="3" max="3" width="22.21875" style="257" bestFit="1" customWidth="1"/>
    <col min="4" max="4" width="21.33203125" style="257" bestFit="1" customWidth="1"/>
    <col min="5" max="16384" width="8.77734375" style="257"/>
  </cols>
  <sheetData>
    <row r="1" spans="1:8" ht="15.75" x14ac:dyDescent="0.25">
      <c r="A1" s="333" t="s">
        <v>555</v>
      </c>
      <c r="H1" s="1" t="s">
        <v>431</v>
      </c>
    </row>
    <row r="2" spans="1:8" ht="15.75" x14ac:dyDescent="0.25">
      <c r="A2" s="247"/>
      <c r="H2" s="1" t="s">
        <v>369</v>
      </c>
    </row>
    <row r="3" spans="1:8" ht="15.75" x14ac:dyDescent="0.25">
      <c r="H3" s="2"/>
    </row>
    <row r="4" spans="1:8" x14ac:dyDescent="0.25">
      <c r="H4" s="248"/>
    </row>
    <row r="5" spans="1:8" x14ac:dyDescent="0.25">
      <c r="H5" s="248"/>
    </row>
    <row r="21" spans="1:4" x14ac:dyDescent="0.25">
      <c r="D21" s="250" t="s">
        <v>490</v>
      </c>
    </row>
    <row r="25" spans="1:4" ht="15.75" x14ac:dyDescent="0.25">
      <c r="A25" s="251" t="s">
        <v>498</v>
      </c>
    </row>
    <row r="26" spans="1:4" x14ac:dyDescent="0.25">
      <c r="D26" s="258" t="s">
        <v>377</v>
      </c>
    </row>
    <row r="27" spans="1:4" s="261" customFormat="1" ht="31.5" customHeight="1" thickBot="1" x14ac:dyDescent="0.3">
      <c r="A27" s="259" t="s">
        <v>499</v>
      </c>
      <c r="B27" s="260" t="s">
        <v>501</v>
      </c>
      <c r="C27" s="260" t="s">
        <v>502</v>
      </c>
      <c r="D27" s="260" t="s">
        <v>500</v>
      </c>
    </row>
    <row r="28" spans="1:4" x14ac:dyDescent="0.25">
      <c r="A28" s="254" t="s">
        <v>309</v>
      </c>
      <c r="B28" s="262">
        <v>45</v>
      </c>
      <c r="C28" s="262">
        <v>54</v>
      </c>
      <c r="D28" s="263">
        <v>36</v>
      </c>
    </row>
    <row r="29" spans="1:4" x14ac:dyDescent="0.25">
      <c r="A29" s="255" t="s">
        <v>310</v>
      </c>
      <c r="B29" s="264">
        <v>42</v>
      </c>
      <c r="C29" s="264">
        <v>56.000000000000007</v>
      </c>
      <c r="D29" s="265">
        <v>39</v>
      </c>
    </row>
    <row r="30" spans="1:4" x14ac:dyDescent="0.25">
      <c r="A30" s="255" t="s">
        <v>311</v>
      </c>
      <c r="B30" s="264">
        <v>28.999999999999996</v>
      </c>
      <c r="C30" s="264">
        <v>42</v>
      </c>
      <c r="D30" s="265">
        <v>51</v>
      </c>
    </row>
    <row r="31" spans="1:4" x14ac:dyDescent="0.25">
      <c r="A31" s="255" t="s">
        <v>312</v>
      </c>
      <c r="B31" s="264">
        <v>32</v>
      </c>
      <c r="C31" s="264">
        <v>38</v>
      </c>
      <c r="D31" s="265">
        <v>49</v>
      </c>
    </row>
    <row r="32" spans="1:4" x14ac:dyDescent="0.25">
      <c r="A32" s="255" t="s">
        <v>313</v>
      </c>
      <c r="B32" s="264">
        <v>28.000000000000004</v>
      </c>
      <c r="C32" s="264">
        <v>25</v>
      </c>
      <c r="D32" s="265">
        <v>63</v>
      </c>
    </row>
    <row r="33" spans="1:4" x14ac:dyDescent="0.25">
      <c r="A33" s="220" t="s">
        <v>599</v>
      </c>
      <c r="B33" s="264">
        <v>36</v>
      </c>
      <c r="C33" s="264">
        <v>47</v>
      </c>
      <c r="D33" s="265">
        <v>45</v>
      </c>
    </row>
    <row r="34" spans="1:4" x14ac:dyDescent="0.25">
      <c r="A34" s="256"/>
      <c r="B34" s="256"/>
      <c r="C34" s="256"/>
      <c r="D34" s="256"/>
    </row>
  </sheetData>
  <hyperlinks>
    <hyperlink ref="H1" location="'2. Cymru Gydnerth'!A1" display="Cymru Gydnerth"/>
    <hyperlink ref="H2" location="'Cynnwys a Dolenni'!A1" display="Cynnwys a Dolenni"/>
    <hyperlink ref="A25" r:id="rId1" display="Cynllun gweithredu ynghylch sŵn a seinwedd 2018-2023"/>
  </hyperlinks>
  <pageMargins left="0.7" right="0.7" top="0.75" bottom="0.75" header="0.3" footer="0.3"/>
  <pageSetup paperSize="9" orientation="portrait" horizontalDpi="300" verticalDpi="3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election activeCell="I2" sqref="I2"/>
    </sheetView>
  </sheetViews>
  <sheetFormatPr defaultColWidth="8.88671875" defaultRowHeight="15" x14ac:dyDescent="0.25"/>
  <cols>
    <col min="1" max="1" width="9.33203125" style="128" customWidth="1"/>
    <col min="2" max="2" width="16.5546875" style="128" customWidth="1"/>
    <col min="3" max="8" width="8.5546875" style="128" customWidth="1"/>
    <col min="9" max="9" width="16.5546875" style="128" customWidth="1"/>
    <col min="10" max="22" width="8.5546875" style="128" customWidth="1"/>
    <col min="23" max="16384" width="8.88671875" style="128"/>
  </cols>
  <sheetData>
    <row r="1" spans="1:9" ht="15.75" x14ac:dyDescent="0.25">
      <c r="A1" s="333" t="s">
        <v>556</v>
      </c>
      <c r="B1" s="133"/>
      <c r="C1" s="133"/>
      <c r="D1" s="134"/>
      <c r="E1" s="133"/>
      <c r="F1" s="133"/>
      <c r="I1" s="1" t="s">
        <v>431</v>
      </c>
    </row>
    <row r="2" spans="1:9" ht="15.75" x14ac:dyDescent="0.25">
      <c r="A2" s="133"/>
      <c r="B2" s="133"/>
      <c r="C2" s="133"/>
      <c r="D2" s="134"/>
      <c r="E2" s="133"/>
      <c r="F2" s="133"/>
      <c r="I2" s="1" t="s">
        <v>369</v>
      </c>
    </row>
    <row r="3" spans="1:9" ht="15.75" x14ac:dyDescent="0.25">
      <c r="D3" s="129"/>
      <c r="I3" s="2"/>
    </row>
    <row r="4" spans="1:9" x14ac:dyDescent="0.25">
      <c r="D4" s="129"/>
      <c r="I4" s="248"/>
    </row>
    <row r="5" spans="1:9" x14ac:dyDescent="0.25">
      <c r="D5" s="129"/>
    </row>
    <row r="6" spans="1:9" x14ac:dyDescent="0.25">
      <c r="D6" s="129"/>
    </row>
    <row r="7" spans="1:9" x14ac:dyDescent="0.25">
      <c r="D7" s="129"/>
    </row>
    <row r="8" spans="1:9" x14ac:dyDescent="0.25">
      <c r="D8" s="129"/>
    </row>
    <row r="9" spans="1:9" x14ac:dyDescent="0.25">
      <c r="D9" s="129"/>
    </row>
    <row r="10" spans="1:9" x14ac:dyDescent="0.25">
      <c r="D10" s="129"/>
    </row>
    <row r="11" spans="1:9" x14ac:dyDescent="0.25">
      <c r="D11" s="129"/>
    </row>
    <row r="12" spans="1:9" x14ac:dyDescent="0.25">
      <c r="D12" s="129"/>
    </row>
    <row r="13" spans="1:9" x14ac:dyDescent="0.25">
      <c r="D13" s="129"/>
    </row>
    <row r="14" spans="1:9" x14ac:dyDescent="0.25">
      <c r="D14" s="129"/>
    </row>
    <row r="15" spans="1:9" x14ac:dyDescent="0.25">
      <c r="D15" s="129"/>
    </row>
    <row r="16" spans="1:9" x14ac:dyDescent="0.25">
      <c r="D16" s="129"/>
    </row>
    <row r="17" spans="1:5" x14ac:dyDescent="0.25">
      <c r="D17" s="129"/>
    </row>
    <row r="18" spans="1:5" x14ac:dyDescent="0.25">
      <c r="D18" s="129"/>
    </row>
    <row r="19" spans="1:5" x14ac:dyDescent="0.25">
      <c r="D19" s="129"/>
    </row>
    <row r="20" spans="1:5" x14ac:dyDescent="0.25">
      <c r="D20" s="129"/>
    </row>
    <row r="21" spans="1:5" ht="15.75" x14ac:dyDescent="0.25">
      <c r="A21" s="1" t="s">
        <v>437</v>
      </c>
      <c r="D21" s="129"/>
    </row>
    <row r="22" spans="1:5" x14ac:dyDescent="0.25">
      <c r="A22" s="5" t="s">
        <v>20</v>
      </c>
      <c r="B22" s="5"/>
      <c r="D22" s="129"/>
    </row>
    <row r="23" spans="1:5" x14ac:dyDescent="0.25">
      <c r="A23" s="22" t="s">
        <v>257</v>
      </c>
      <c r="B23" s="5"/>
      <c r="D23" s="129"/>
    </row>
    <row r="24" spans="1:5" ht="26.25" thickBot="1" x14ac:dyDescent="0.3">
      <c r="A24" s="266" t="s">
        <v>403</v>
      </c>
      <c r="B24" s="335" t="s">
        <v>557</v>
      </c>
      <c r="C24" s="129"/>
      <c r="D24" s="129"/>
    </row>
    <row r="25" spans="1:5" ht="15.75" x14ac:dyDescent="0.25">
      <c r="A25" s="131" t="s">
        <v>444</v>
      </c>
      <c r="B25" s="132">
        <v>55578.965907999998</v>
      </c>
      <c r="C25" s="130"/>
      <c r="D25"/>
      <c r="E25"/>
    </row>
    <row r="26" spans="1:5" ht="15.75" x14ac:dyDescent="0.25">
      <c r="A26" s="131">
        <v>1990</v>
      </c>
      <c r="B26" s="132">
        <v>55706.884626999999</v>
      </c>
      <c r="C26" s="130"/>
      <c r="D26"/>
      <c r="E26"/>
    </row>
    <row r="27" spans="1:5" ht="15.75" x14ac:dyDescent="0.25">
      <c r="A27" s="131">
        <v>1995</v>
      </c>
      <c r="B27" s="132">
        <v>51847.205959999999</v>
      </c>
      <c r="C27" s="130"/>
      <c r="D27"/>
      <c r="E27"/>
    </row>
    <row r="28" spans="1:5" ht="15.75" x14ac:dyDescent="0.25">
      <c r="A28" s="131">
        <v>1998</v>
      </c>
      <c r="B28" s="132">
        <v>53395.207184999999</v>
      </c>
      <c r="C28" s="130"/>
      <c r="D28"/>
      <c r="E28"/>
    </row>
    <row r="29" spans="1:5" ht="15.75" x14ac:dyDescent="0.25">
      <c r="A29" s="131">
        <v>1999</v>
      </c>
      <c r="B29" s="132">
        <v>55260.107662000002</v>
      </c>
      <c r="C29" s="130"/>
      <c r="D29"/>
      <c r="E29"/>
    </row>
    <row r="30" spans="1:5" ht="15.75" x14ac:dyDescent="0.25">
      <c r="A30" s="131">
        <v>2000</v>
      </c>
      <c r="B30" s="132">
        <v>57308.336213000002</v>
      </c>
      <c r="C30" s="130"/>
      <c r="D30"/>
      <c r="E30"/>
    </row>
    <row r="31" spans="1:5" ht="15.75" x14ac:dyDescent="0.25">
      <c r="A31" s="131">
        <v>2001</v>
      </c>
      <c r="B31" s="132">
        <v>53848.178504000003</v>
      </c>
      <c r="C31" s="130"/>
      <c r="D31"/>
      <c r="E31"/>
    </row>
    <row r="32" spans="1:5" ht="15.75" x14ac:dyDescent="0.25">
      <c r="A32" s="131">
        <v>2002</v>
      </c>
      <c r="B32" s="132">
        <v>47157.687381000003</v>
      </c>
      <c r="C32" s="130"/>
      <c r="D32"/>
      <c r="E32"/>
    </row>
    <row r="33" spans="1:5" ht="15.75" x14ac:dyDescent="0.25">
      <c r="A33" s="131">
        <v>2003</v>
      </c>
      <c r="B33" s="132">
        <v>48389.731603</v>
      </c>
      <c r="C33" s="130"/>
      <c r="D33"/>
      <c r="E33"/>
    </row>
    <row r="34" spans="1:5" ht="15.75" x14ac:dyDescent="0.25">
      <c r="A34" s="131">
        <v>2004</v>
      </c>
      <c r="B34" s="132">
        <v>52091.475686999998</v>
      </c>
      <c r="C34" s="130"/>
      <c r="D34"/>
      <c r="E34"/>
    </row>
    <row r="35" spans="1:5" ht="15.75" x14ac:dyDescent="0.25">
      <c r="A35" s="131">
        <v>2005</v>
      </c>
      <c r="B35" s="132">
        <v>50409.903136000001</v>
      </c>
      <c r="C35" s="130"/>
      <c r="D35"/>
      <c r="E35"/>
    </row>
    <row r="36" spans="1:5" ht="15.75" x14ac:dyDescent="0.25">
      <c r="A36" s="131">
        <v>2006</v>
      </c>
      <c r="B36" s="132">
        <v>51344.602187999997</v>
      </c>
      <c r="C36" s="130"/>
      <c r="D36"/>
      <c r="E36"/>
    </row>
    <row r="37" spans="1:5" ht="15.75" x14ac:dyDescent="0.25">
      <c r="A37" s="131">
        <v>2007</v>
      </c>
      <c r="B37" s="132">
        <v>48587.398165999999</v>
      </c>
      <c r="C37" s="130"/>
      <c r="D37"/>
      <c r="E37"/>
    </row>
    <row r="38" spans="1:5" ht="15.75" x14ac:dyDescent="0.25">
      <c r="A38" s="131">
        <v>2008</v>
      </c>
      <c r="B38" s="132">
        <v>49971.189698000002</v>
      </c>
      <c r="C38" s="130"/>
      <c r="D38"/>
      <c r="E38"/>
    </row>
    <row r="39" spans="1:5" ht="15.75" x14ac:dyDescent="0.25">
      <c r="A39" s="131">
        <v>2009</v>
      </c>
      <c r="B39" s="132">
        <v>43397.852370000001</v>
      </c>
      <c r="C39" s="130"/>
      <c r="D39"/>
      <c r="E39"/>
    </row>
    <row r="40" spans="1:5" ht="15.75" x14ac:dyDescent="0.25">
      <c r="A40" s="131">
        <v>2010</v>
      </c>
      <c r="B40" s="132">
        <v>46680.285813000002</v>
      </c>
      <c r="C40" s="130"/>
      <c r="D40"/>
      <c r="E40"/>
    </row>
    <row r="41" spans="1:5" ht="15.75" x14ac:dyDescent="0.25">
      <c r="A41" s="131">
        <v>2011</v>
      </c>
      <c r="B41" s="132">
        <v>43333.929115999999</v>
      </c>
      <c r="C41" s="130"/>
      <c r="D41"/>
      <c r="E41"/>
    </row>
    <row r="42" spans="1:5" ht="15.75" x14ac:dyDescent="0.25">
      <c r="A42" s="131">
        <v>2012</v>
      </c>
      <c r="B42" s="132">
        <v>45343.773552999999</v>
      </c>
      <c r="C42" s="130"/>
      <c r="D42"/>
      <c r="E42"/>
    </row>
    <row r="43" spans="1:5" ht="15.75" x14ac:dyDescent="0.25">
      <c r="A43" s="131">
        <v>2013</v>
      </c>
      <c r="B43" s="132">
        <v>50405.614785999998</v>
      </c>
      <c r="C43" s="130"/>
      <c r="D43"/>
      <c r="E43"/>
    </row>
    <row r="44" spans="1:5" ht="15.75" x14ac:dyDescent="0.25">
      <c r="A44" s="131">
        <v>2014</v>
      </c>
      <c r="B44" s="132">
        <v>46026.936870999998</v>
      </c>
      <c r="C44" s="130"/>
      <c r="D44"/>
      <c r="E44"/>
    </row>
    <row r="45" spans="1:5" ht="15.75" x14ac:dyDescent="0.25">
      <c r="A45" s="131">
        <v>2015</v>
      </c>
      <c r="B45" s="132">
        <v>45604.057714000002</v>
      </c>
      <c r="C45" s="130"/>
      <c r="D45"/>
      <c r="E45"/>
    </row>
    <row r="46" spans="1:5" ht="15.75" x14ac:dyDescent="0.25">
      <c r="A46" s="135" t="s">
        <v>445</v>
      </c>
      <c r="B46" s="136">
        <v>47787.628252000002</v>
      </c>
      <c r="C46" s="130"/>
      <c r="D46"/>
      <c r="E46"/>
    </row>
    <row r="47" spans="1:5" x14ac:dyDescent="0.25">
      <c r="C47" s="130"/>
    </row>
    <row r="48" spans="1:5" x14ac:dyDescent="0.25">
      <c r="A48" s="334" t="s">
        <v>601</v>
      </c>
    </row>
  </sheetData>
  <hyperlinks>
    <hyperlink ref="A21" r:id="rId1"/>
    <hyperlink ref="I1" location="'2. Cymru Gydnerth'!A1" display="Cymru Gydnerth"/>
    <hyperlink ref="I2" location="'Cynnwys a Dolenni'!A1" display="Cynnwys a Dolenni"/>
  </hyperlinks>
  <pageMargins left="0.7" right="0.7" top="0.75" bottom="0.75" header="0.3" footer="0.3"/>
  <pageSetup paperSize="9" orientation="portrait" horizontalDpi="300" verticalDpi="3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election activeCell="K1" sqref="K1"/>
    </sheetView>
  </sheetViews>
  <sheetFormatPr defaultColWidth="8.88671875" defaultRowHeight="15.75" x14ac:dyDescent="0.25"/>
  <cols>
    <col min="1" max="1" width="8.88671875" customWidth="1"/>
    <col min="2" max="2" width="33.77734375" style="73" customWidth="1"/>
    <col min="3" max="13" width="8.88671875" customWidth="1"/>
    <col min="14" max="14" width="16.6640625" customWidth="1"/>
    <col min="15" max="15" width="8.88671875" customWidth="1"/>
  </cols>
  <sheetData>
    <row r="1" spans="1:11" ht="19.5" customHeight="1" x14ac:dyDescent="0.3">
      <c r="A1" s="149" t="s">
        <v>503</v>
      </c>
      <c r="B1" s="150"/>
      <c r="C1" s="151"/>
      <c r="D1" s="151"/>
      <c r="E1" s="151"/>
      <c r="F1" s="151"/>
      <c r="G1" s="151"/>
      <c r="H1" s="151"/>
      <c r="K1" s="1" t="s">
        <v>431</v>
      </c>
    </row>
    <row r="2" spans="1:11" x14ac:dyDescent="0.25">
      <c r="A2" s="12"/>
      <c r="C2" s="189"/>
      <c r="D2" s="12"/>
      <c r="E2" s="12"/>
      <c r="F2" s="12"/>
      <c r="G2" s="12"/>
      <c r="H2" s="12"/>
      <c r="K2" s="1" t="s">
        <v>369</v>
      </c>
    </row>
    <row r="3" spans="1:11" x14ac:dyDescent="0.25">
      <c r="K3" s="71"/>
    </row>
    <row r="18" spans="1:15" x14ac:dyDescent="0.25">
      <c r="A18" s="193" t="s">
        <v>504</v>
      </c>
    </row>
    <row r="19" spans="1:15" x14ac:dyDescent="0.25">
      <c r="C19" s="5"/>
      <c r="D19" s="5"/>
      <c r="E19" s="5"/>
      <c r="F19" s="5"/>
      <c r="G19" s="5"/>
      <c r="H19" s="5"/>
      <c r="I19" s="76"/>
      <c r="J19" s="76"/>
      <c r="K19" s="76"/>
    </row>
    <row r="20" spans="1:15" ht="15" x14ac:dyDescent="0.2">
      <c r="A20" s="5" t="s">
        <v>20</v>
      </c>
      <c r="B20" s="2"/>
      <c r="C20" s="5"/>
      <c r="D20" s="5"/>
      <c r="E20" s="5"/>
      <c r="F20" s="5"/>
      <c r="G20" s="5"/>
      <c r="H20" s="5"/>
      <c r="I20" s="76"/>
      <c r="J20" s="76"/>
      <c r="K20" s="76"/>
    </row>
    <row r="21" spans="1:15" ht="15" x14ac:dyDescent="0.2">
      <c r="A21" s="22" t="s">
        <v>257</v>
      </c>
      <c r="B21" s="2"/>
      <c r="C21" s="5"/>
      <c r="D21" s="5"/>
      <c r="E21" s="5"/>
      <c r="F21" s="5"/>
      <c r="G21" s="5"/>
      <c r="H21" s="5"/>
      <c r="I21" s="76"/>
      <c r="J21" s="76"/>
      <c r="K21" s="76"/>
    </row>
    <row r="22" spans="1:15" ht="26.25" thickBot="1" x14ac:dyDescent="0.25">
      <c r="A22" s="267" t="s">
        <v>403</v>
      </c>
      <c r="B22" s="270" t="s">
        <v>505</v>
      </c>
      <c r="C22" s="5"/>
      <c r="D22" s="5"/>
      <c r="E22" s="5"/>
      <c r="F22" s="5"/>
      <c r="G22" s="5"/>
      <c r="H22" s="5"/>
      <c r="I22" s="76"/>
      <c r="J22" s="76"/>
      <c r="K22" s="76"/>
    </row>
    <row r="23" spans="1:15" ht="15" x14ac:dyDescent="0.2">
      <c r="A23" s="7">
        <v>2006</v>
      </c>
      <c r="B23" s="268">
        <v>10.432756633077886</v>
      </c>
      <c r="C23" s="5"/>
      <c r="D23" s="5"/>
      <c r="E23" s="5"/>
      <c r="F23" s="5"/>
      <c r="G23" s="5"/>
      <c r="H23" s="5"/>
      <c r="I23" s="76"/>
      <c r="J23" s="76"/>
      <c r="K23" s="76"/>
    </row>
    <row r="24" spans="1:15" ht="15" x14ac:dyDescent="0.2">
      <c r="A24" s="7">
        <v>2007</v>
      </c>
      <c r="B24" s="268">
        <v>11.190461380095011</v>
      </c>
      <c r="C24" s="77"/>
      <c r="D24" s="75"/>
      <c r="E24" s="33"/>
      <c r="F24" s="33"/>
      <c r="G24" s="33"/>
      <c r="H24" s="5"/>
      <c r="I24" s="5"/>
      <c r="J24" s="7"/>
      <c r="K24" s="268"/>
      <c r="L24" s="76"/>
      <c r="M24" s="76"/>
      <c r="N24" s="76"/>
      <c r="O24" s="76"/>
    </row>
    <row r="25" spans="1:15" ht="15" x14ac:dyDescent="0.2">
      <c r="A25" s="7">
        <v>2008</v>
      </c>
      <c r="B25" s="268">
        <v>12.226976251506638</v>
      </c>
      <c r="C25" s="77"/>
      <c r="D25" s="75"/>
      <c r="E25" s="33"/>
      <c r="F25" s="33"/>
      <c r="G25" s="33"/>
      <c r="H25" s="5"/>
      <c r="I25" s="5"/>
      <c r="J25" s="7"/>
      <c r="K25" s="268"/>
      <c r="L25" s="76"/>
      <c r="M25" s="76"/>
      <c r="N25" s="76"/>
      <c r="O25" s="76"/>
    </row>
    <row r="26" spans="1:15" ht="15" x14ac:dyDescent="0.2">
      <c r="A26" s="7">
        <v>2009</v>
      </c>
      <c r="B26" s="268">
        <v>15.729613790730673</v>
      </c>
      <c r="C26" s="33"/>
      <c r="D26" s="75"/>
      <c r="E26" s="33"/>
      <c r="F26" s="33"/>
      <c r="G26" s="33"/>
      <c r="H26" s="5"/>
      <c r="I26" s="5"/>
      <c r="J26" s="7"/>
      <c r="K26" s="268"/>
      <c r="L26" s="76"/>
      <c r="M26" s="76"/>
      <c r="N26" s="76"/>
      <c r="O26" s="76"/>
    </row>
    <row r="27" spans="1:15" ht="15" x14ac:dyDescent="0.2">
      <c r="A27" s="7">
        <v>2010</v>
      </c>
      <c r="B27" s="269">
        <v>15.980882517406233</v>
      </c>
      <c r="C27" s="33"/>
      <c r="D27" s="75"/>
      <c r="E27" s="33"/>
      <c r="F27" s="33"/>
      <c r="G27" s="33"/>
      <c r="H27" s="5"/>
      <c r="I27" s="5"/>
      <c r="J27" s="7"/>
      <c r="K27" s="269"/>
      <c r="L27" s="76"/>
      <c r="M27" s="76"/>
      <c r="N27" s="76"/>
      <c r="O27" s="76"/>
    </row>
    <row r="28" spans="1:15" ht="15" x14ac:dyDescent="0.2">
      <c r="A28" s="7">
        <v>2011</v>
      </c>
      <c r="B28" s="269">
        <v>17.652360690440862</v>
      </c>
      <c r="C28" s="33"/>
      <c r="D28" s="75"/>
      <c r="E28" s="33"/>
      <c r="F28" s="33"/>
      <c r="G28" s="33"/>
      <c r="H28" s="5"/>
      <c r="I28" s="5"/>
      <c r="J28" s="7"/>
      <c r="K28" s="269"/>
      <c r="L28" s="76"/>
      <c r="M28" s="76"/>
      <c r="N28" s="76"/>
      <c r="O28" s="76"/>
    </row>
    <row r="29" spans="1:15" ht="15" x14ac:dyDescent="0.2">
      <c r="A29" s="7">
        <v>2012</v>
      </c>
      <c r="B29" s="269">
        <v>19.222082364446909</v>
      </c>
      <c r="C29" s="33"/>
      <c r="D29" s="75"/>
      <c r="E29" s="33"/>
      <c r="F29" s="33"/>
      <c r="G29" s="33"/>
      <c r="H29" s="5"/>
      <c r="I29" s="5"/>
      <c r="J29" s="7"/>
      <c r="K29" s="269"/>
      <c r="L29" s="76"/>
      <c r="M29" s="76"/>
      <c r="N29" s="76"/>
      <c r="O29" s="76"/>
    </row>
    <row r="30" spans="1:15" ht="15" x14ac:dyDescent="0.2">
      <c r="A30" s="7">
        <v>2013</v>
      </c>
      <c r="B30" s="269">
        <v>20.51581161847194</v>
      </c>
      <c r="C30" s="33"/>
      <c r="D30" s="75"/>
      <c r="E30" s="33"/>
      <c r="F30" s="33"/>
      <c r="G30" s="33"/>
      <c r="H30" s="5"/>
      <c r="I30" s="5"/>
      <c r="J30" s="7"/>
      <c r="K30" s="269"/>
      <c r="L30" s="76"/>
      <c r="M30" s="76"/>
      <c r="N30" s="76"/>
      <c r="O30" s="76"/>
    </row>
    <row r="31" spans="1:15" ht="15" x14ac:dyDescent="0.2">
      <c r="A31" s="7">
        <v>2014</v>
      </c>
      <c r="B31" s="269">
        <v>32.317104948606087</v>
      </c>
      <c r="C31" s="74"/>
      <c r="D31" s="74"/>
      <c r="E31" s="5"/>
      <c r="F31" s="5"/>
      <c r="G31" s="5"/>
      <c r="H31" s="5"/>
      <c r="I31" s="5"/>
      <c r="J31" s="7"/>
      <c r="K31" s="269"/>
      <c r="L31" s="76"/>
      <c r="M31" s="76"/>
      <c r="N31" s="76"/>
      <c r="O31" s="76"/>
    </row>
    <row r="32" spans="1:15" ht="15" x14ac:dyDescent="0.2">
      <c r="A32" s="7">
        <v>2015</v>
      </c>
      <c r="B32" s="269">
        <v>36.650993077124866</v>
      </c>
      <c r="C32" s="74"/>
      <c r="D32" s="74"/>
      <c r="E32" s="5"/>
      <c r="F32" s="5"/>
      <c r="G32" s="5"/>
      <c r="H32" s="5"/>
      <c r="I32" s="5"/>
      <c r="J32" s="7"/>
      <c r="K32" s="269"/>
      <c r="L32" s="76"/>
      <c r="M32" s="76"/>
      <c r="N32" s="76"/>
      <c r="O32" s="76"/>
    </row>
    <row r="33" spans="1:15" ht="15" x14ac:dyDescent="0.2">
      <c r="A33" s="7">
        <v>2016</v>
      </c>
      <c r="B33" s="269">
        <v>42.808776287886353</v>
      </c>
      <c r="C33" s="74"/>
      <c r="D33" s="5"/>
      <c r="E33" s="5"/>
      <c r="F33" s="5"/>
      <c r="G33" s="5"/>
      <c r="H33" s="5"/>
      <c r="I33" s="5"/>
      <c r="J33" s="7"/>
      <c r="K33" s="269"/>
      <c r="L33" s="76"/>
      <c r="M33" s="76"/>
      <c r="N33" s="76"/>
      <c r="O33" s="76"/>
    </row>
    <row r="34" spans="1:15" x14ac:dyDescent="0.25">
      <c r="A34" s="326"/>
      <c r="B34" s="327"/>
      <c r="C34" s="74"/>
    </row>
  </sheetData>
  <hyperlinks>
    <hyperlink ref="K1" location="'2. Cymru Gydnerth'!A1" display="Cymru Gydnerth"/>
    <hyperlink ref="K2" location="'Cynnwys a Dolenni'!A1" display="Cynnwys a Dolenni"/>
    <hyperlink ref="A18" r:id="rId1" display="https://gov.wales/docs/desh/publications/171207-energy-generation-in-wales-cy.pdf"/>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workbookViewId="0">
      <selection activeCell="I9" sqref="I9"/>
    </sheetView>
  </sheetViews>
  <sheetFormatPr defaultColWidth="8.88671875" defaultRowHeight="15" x14ac:dyDescent="0.2"/>
  <cols>
    <col min="1" max="15" width="8.88671875" customWidth="1"/>
    <col min="16" max="16" width="15.44140625" customWidth="1"/>
  </cols>
  <sheetData>
    <row r="1" spans="1:16" ht="15.75" x14ac:dyDescent="0.25">
      <c r="A1" s="149" t="s">
        <v>506</v>
      </c>
      <c r="B1" s="16"/>
      <c r="C1" s="16"/>
      <c r="D1" s="16"/>
      <c r="E1" s="16"/>
      <c r="F1" s="16"/>
      <c r="G1" s="16"/>
      <c r="H1" s="16"/>
      <c r="I1" s="16"/>
      <c r="J1" s="16"/>
      <c r="K1" s="16"/>
      <c r="L1" s="16"/>
      <c r="M1" s="16"/>
      <c r="N1" s="151"/>
      <c r="O1" s="152"/>
      <c r="P1" s="1" t="s">
        <v>431</v>
      </c>
    </row>
    <row r="2" spans="1:16" x14ac:dyDescent="0.2">
      <c r="A2" s="2"/>
      <c r="B2" s="2"/>
      <c r="C2" s="2"/>
      <c r="D2" s="2"/>
      <c r="E2" s="2"/>
      <c r="F2" s="2"/>
      <c r="G2" s="2"/>
      <c r="H2" s="2"/>
      <c r="I2" s="2"/>
      <c r="J2" s="2"/>
      <c r="K2" s="2"/>
      <c r="L2" s="2"/>
      <c r="M2" s="2"/>
      <c r="P2" s="1" t="s">
        <v>369</v>
      </c>
    </row>
    <row r="3" spans="1:16" x14ac:dyDescent="0.2">
      <c r="A3" s="2"/>
      <c r="B3" s="2"/>
      <c r="C3" s="2"/>
      <c r="D3" s="2"/>
      <c r="E3" s="2"/>
      <c r="F3" s="2"/>
      <c r="G3" s="2"/>
      <c r="H3" s="2"/>
      <c r="I3" s="2"/>
      <c r="J3" s="2"/>
      <c r="K3" s="2"/>
      <c r="L3" s="2"/>
      <c r="M3" s="2"/>
    </row>
    <row r="4" spans="1:16" x14ac:dyDescent="0.2">
      <c r="A4" s="2"/>
      <c r="B4" s="2"/>
      <c r="C4" s="2"/>
      <c r="D4" s="2"/>
      <c r="E4" s="2"/>
      <c r="F4" s="2"/>
      <c r="G4" s="2"/>
      <c r="H4" s="2"/>
      <c r="I4" s="2"/>
      <c r="J4" s="2"/>
      <c r="K4" s="2"/>
      <c r="L4" s="2"/>
      <c r="M4" s="2"/>
    </row>
    <row r="5" spans="1:16" x14ac:dyDescent="0.2">
      <c r="A5" s="2"/>
      <c r="B5" s="2"/>
      <c r="C5" s="2"/>
      <c r="D5" s="2"/>
      <c r="E5" s="2"/>
      <c r="F5" s="2"/>
      <c r="G5" s="2"/>
      <c r="H5" s="2"/>
      <c r="I5" s="2"/>
      <c r="J5" s="2"/>
      <c r="K5" s="2"/>
      <c r="L5" s="2"/>
      <c r="M5" s="2"/>
    </row>
    <row r="6" spans="1:16" x14ac:dyDescent="0.2">
      <c r="A6" s="2"/>
      <c r="B6" s="2"/>
      <c r="C6" s="2"/>
      <c r="D6" s="2"/>
      <c r="E6" s="2"/>
      <c r="F6" s="2"/>
      <c r="G6" s="2"/>
      <c r="H6" s="2"/>
      <c r="I6" s="2"/>
      <c r="J6" s="2"/>
      <c r="K6" s="2"/>
      <c r="L6" s="2"/>
      <c r="M6" s="2"/>
    </row>
    <row r="7" spans="1:16" x14ac:dyDescent="0.2">
      <c r="A7" s="2"/>
      <c r="B7" s="2"/>
      <c r="C7" s="2"/>
      <c r="D7" s="2"/>
      <c r="E7" s="2"/>
      <c r="F7" s="2"/>
      <c r="G7" s="2"/>
      <c r="H7" s="2"/>
      <c r="I7" s="2"/>
      <c r="J7" s="2"/>
      <c r="K7" s="2"/>
      <c r="L7" s="2"/>
      <c r="M7" s="2"/>
    </row>
    <row r="8" spans="1:16" x14ac:dyDescent="0.2">
      <c r="A8" s="2"/>
      <c r="B8" s="2"/>
      <c r="C8" s="2"/>
      <c r="D8" s="2"/>
      <c r="E8" s="2"/>
      <c r="F8" s="2"/>
      <c r="G8" s="2"/>
      <c r="H8" s="2"/>
      <c r="I8" s="2"/>
      <c r="J8" s="2"/>
      <c r="K8" s="2"/>
      <c r="L8" s="2"/>
      <c r="M8" s="2"/>
    </row>
    <row r="9" spans="1:16" x14ac:dyDescent="0.2">
      <c r="A9" s="2"/>
      <c r="B9" s="2"/>
      <c r="C9" s="2"/>
      <c r="D9" s="2"/>
      <c r="E9" s="2"/>
      <c r="F9" s="2"/>
      <c r="G9" s="2"/>
      <c r="H9" s="2"/>
      <c r="I9" s="2"/>
      <c r="J9" s="2"/>
      <c r="K9" s="2"/>
      <c r="L9" s="2"/>
      <c r="M9" s="2"/>
    </row>
    <row r="10" spans="1:16" x14ac:dyDescent="0.2">
      <c r="A10" s="2"/>
      <c r="B10" s="2"/>
      <c r="C10" s="2"/>
      <c r="D10" s="2"/>
      <c r="E10" s="2"/>
      <c r="F10" s="2"/>
      <c r="G10" s="2"/>
      <c r="H10" s="2"/>
      <c r="I10" s="2"/>
      <c r="J10" s="2"/>
      <c r="K10" s="2"/>
      <c r="L10" s="2"/>
      <c r="M10" s="2"/>
    </row>
    <row r="11" spans="1:16" x14ac:dyDescent="0.2">
      <c r="A11" s="2"/>
      <c r="B11" s="2"/>
      <c r="C11" s="2"/>
      <c r="D11" s="2"/>
      <c r="E11" s="2"/>
      <c r="F11" s="2"/>
      <c r="G11" s="2"/>
      <c r="H11" s="2"/>
      <c r="I11" s="2"/>
      <c r="J11" s="2"/>
      <c r="K11" s="2"/>
      <c r="L11" s="2"/>
      <c r="M11" s="2"/>
    </row>
    <row r="12" spans="1:16" x14ac:dyDescent="0.2">
      <c r="A12" s="2"/>
      <c r="B12" s="2"/>
      <c r="C12" s="2"/>
      <c r="D12" s="2"/>
      <c r="E12" s="2"/>
      <c r="F12" s="2"/>
      <c r="G12" s="2"/>
      <c r="H12" s="2"/>
      <c r="I12" s="2"/>
      <c r="J12" s="2"/>
      <c r="K12" s="2"/>
      <c r="L12" s="2"/>
      <c r="M12" s="2"/>
    </row>
    <row r="13" spans="1:16" x14ac:dyDescent="0.2">
      <c r="A13" s="2"/>
      <c r="B13" s="2"/>
      <c r="C13" s="2"/>
      <c r="D13" s="2"/>
      <c r="E13" s="2"/>
      <c r="F13" s="2"/>
      <c r="G13" s="2"/>
      <c r="H13" s="2"/>
      <c r="I13" s="2"/>
      <c r="J13" s="2"/>
      <c r="K13" s="2"/>
      <c r="L13" s="2"/>
      <c r="M13" s="2"/>
    </row>
    <row r="14" spans="1:16" x14ac:dyDescent="0.2">
      <c r="A14" s="2"/>
      <c r="B14" s="2"/>
      <c r="C14" s="2"/>
      <c r="D14" s="2"/>
      <c r="E14" s="2"/>
      <c r="F14" s="2"/>
      <c r="G14" s="2"/>
      <c r="H14" s="2"/>
      <c r="I14" s="2"/>
      <c r="J14" s="2"/>
      <c r="K14" s="2"/>
      <c r="L14" s="2"/>
      <c r="M14" s="2"/>
    </row>
    <row r="15" spans="1:16" x14ac:dyDescent="0.2">
      <c r="A15" s="2"/>
      <c r="B15" s="2"/>
      <c r="C15" s="2"/>
      <c r="D15" s="2"/>
      <c r="E15" s="2"/>
      <c r="F15" s="2"/>
      <c r="G15" s="2"/>
      <c r="H15" s="2"/>
      <c r="I15" s="2"/>
      <c r="J15" s="2"/>
      <c r="K15" s="2"/>
      <c r="L15" s="2"/>
      <c r="M15" s="2"/>
    </row>
    <row r="16" spans="1:16" x14ac:dyDescent="0.2">
      <c r="A16" s="2"/>
      <c r="B16" s="2"/>
      <c r="C16" s="2"/>
      <c r="D16" s="2"/>
      <c r="E16" s="2"/>
      <c r="F16" s="2"/>
      <c r="G16" s="2"/>
      <c r="H16" s="2"/>
      <c r="I16" s="2"/>
      <c r="J16" s="2"/>
      <c r="K16" s="2"/>
      <c r="L16" s="2"/>
      <c r="M16" s="2"/>
    </row>
    <row r="17" spans="1:13" x14ac:dyDescent="0.2">
      <c r="A17" s="193" t="s">
        <v>438</v>
      </c>
      <c r="B17" s="2"/>
      <c r="C17" s="2"/>
      <c r="D17" s="2"/>
      <c r="E17" s="2"/>
      <c r="G17" s="2"/>
      <c r="H17" s="2"/>
      <c r="I17" s="2"/>
      <c r="J17" s="2"/>
      <c r="K17" s="2"/>
      <c r="L17" s="2"/>
      <c r="M17" s="2"/>
    </row>
    <row r="18" spans="1:13" x14ac:dyDescent="0.2">
      <c r="A18" s="5" t="s">
        <v>20</v>
      </c>
      <c r="B18" s="2"/>
      <c r="C18" s="5"/>
      <c r="D18" s="5"/>
      <c r="E18" s="5"/>
      <c r="F18" s="5"/>
      <c r="G18" s="5"/>
      <c r="H18" s="5"/>
      <c r="I18" s="5"/>
      <c r="J18" s="5"/>
      <c r="K18" s="2"/>
      <c r="L18" s="2"/>
      <c r="M18" s="2"/>
    </row>
    <row r="19" spans="1:13" x14ac:dyDescent="0.2">
      <c r="A19" s="5" t="s">
        <v>257</v>
      </c>
      <c r="B19" s="2"/>
      <c r="C19" s="5"/>
      <c r="D19" s="5"/>
      <c r="E19" s="5"/>
      <c r="F19" s="5"/>
      <c r="G19" s="5"/>
      <c r="H19" s="5"/>
      <c r="I19" s="5"/>
      <c r="J19" s="5"/>
      <c r="K19" s="2"/>
      <c r="L19" s="2"/>
      <c r="M19" s="2"/>
    </row>
    <row r="20" spans="1:13" x14ac:dyDescent="0.2">
      <c r="A20" s="5"/>
      <c r="B20" s="5"/>
      <c r="C20" s="5"/>
      <c r="D20" s="5"/>
      <c r="E20" s="5"/>
      <c r="F20" s="5"/>
      <c r="G20" s="5"/>
      <c r="H20" s="5"/>
      <c r="I20" s="5"/>
      <c r="J20" s="5"/>
      <c r="K20" s="2"/>
      <c r="L20" s="2"/>
      <c r="M20" s="2"/>
    </row>
    <row r="21" spans="1:13" x14ac:dyDescent="0.2">
      <c r="A21" s="182" t="s">
        <v>403</v>
      </c>
      <c r="B21" s="184" t="s">
        <v>377</v>
      </c>
      <c r="C21" s="5"/>
      <c r="D21" s="5"/>
      <c r="E21" s="5"/>
      <c r="F21" s="5"/>
      <c r="G21" s="5"/>
      <c r="H21" s="5"/>
      <c r="I21" s="5"/>
      <c r="J21" s="5"/>
      <c r="K21" s="2"/>
      <c r="L21" s="2"/>
      <c r="M21" s="2"/>
    </row>
    <row r="22" spans="1:13" x14ac:dyDescent="0.2">
      <c r="A22" s="127" t="s">
        <v>301</v>
      </c>
      <c r="B22" s="5">
        <v>52.3</v>
      </c>
      <c r="C22" s="5"/>
      <c r="D22" s="5"/>
      <c r="E22" s="5"/>
      <c r="F22" s="5"/>
      <c r="G22" s="5"/>
      <c r="H22" s="5"/>
      <c r="I22" s="5"/>
      <c r="J22" s="5"/>
      <c r="K22" s="2"/>
      <c r="L22" s="2"/>
      <c r="M22" s="2"/>
    </row>
    <row r="23" spans="1:13" x14ac:dyDescent="0.2">
      <c r="A23" s="5" t="s">
        <v>406</v>
      </c>
      <c r="B23" s="5">
        <v>54.3</v>
      </c>
      <c r="C23" s="5"/>
      <c r="D23" s="5"/>
      <c r="E23" s="5"/>
      <c r="F23" s="5"/>
      <c r="G23" s="5"/>
      <c r="H23" s="5"/>
      <c r="I23" s="5"/>
      <c r="J23" s="5"/>
      <c r="K23" s="2"/>
      <c r="L23" s="2"/>
      <c r="M23" s="2"/>
    </row>
    <row r="24" spans="1:13" x14ac:dyDescent="0.2">
      <c r="A24" s="5" t="s">
        <v>407</v>
      </c>
      <c r="B24" s="5">
        <v>56.2</v>
      </c>
      <c r="C24" s="5"/>
      <c r="D24" s="5"/>
      <c r="E24" s="5"/>
      <c r="F24" s="5"/>
      <c r="G24" s="5"/>
      <c r="H24" s="5"/>
      <c r="I24" s="5"/>
      <c r="J24" s="5"/>
      <c r="K24" s="2"/>
      <c r="L24" s="2"/>
      <c r="M24" s="2"/>
    </row>
    <row r="25" spans="1:13" x14ac:dyDescent="0.2">
      <c r="A25" s="5" t="s">
        <v>300</v>
      </c>
      <c r="B25" s="5">
        <v>60.2</v>
      </c>
      <c r="C25" s="5"/>
      <c r="D25" s="5"/>
      <c r="E25" s="5"/>
      <c r="F25" s="5"/>
      <c r="G25" s="5"/>
      <c r="H25" s="5"/>
      <c r="I25" s="5"/>
      <c r="J25" s="5"/>
      <c r="K25" s="2"/>
      <c r="L25" s="2"/>
      <c r="M25" s="2"/>
    </row>
    <row r="26" spans="1:13" x14ac:dyDescent="0.2">
      <c r="A26" s="22" t="s">
        <v>288</v>
      </c>
      <c r="B26" s="222">
        <v>63.810414000000002</v>
      </c>
      <c r="C26" s="5"/>
      <c r="D26" s="5"/>
      <c r="E26" s="5"/>
      <c r="F26" s="5"/>
      <c r="G26" s="5"/>
      <c r="H26" s="5"/>
      <c r="I26" s="5"/>
      <c r="J26" s="5"/>
      <c r="K26" s="2"/>
      <c r="L26" s="2"/>
      <c r="M26" s="2"/>
    </row>
    <row r="27" spans="1:13" x14ac:dyDescent="0.2">
      <c r="C27" s="5"/>
      <c r="D27" s="5"/>
      <c r="E27" s="5"/>
      <c r="F27" s="5"/>
      <c r="G27" s="5"/>
      <c r="H27" s="5"/>
      <c r="I27" s="5"/>
      <c r="J27" s="5"/>
      <c r="K27" s="2"/>
      <c r="L27" s="2"/>
      <c r="M27" s="2"/>
    </row>
    <row r="28" spans="1:13" x14ac:dyDescent="0.2">
      <c r="A28" s="5"/>
      <c r="B28" s="5"/>
      <c r="C28" s="5"/>
      <c r="D28" s="5"/>
      <c r="E28" s="5"/>
      <c r="F28" s="5"/>
      <c r="G28" s="5"/>
      <c r="H28" s="5"/>
      <c r="I28" s="5"/>
      <c r="J28" s="5"/>
      <c r="K28" s="2"/>
      <c r="L28" s="2"/>
      <c r="M28" s="2"/>
    </row>
    <row r="29" spans="1:13" x14ac:dyDescent="0.2">
      <c r="B29" s="5"/>
      <c r="C29" s="5"/>
      <c r="D29" s="5"/>
      <c r="E29" s="5"/>
      <c r="F29" s="5"/>
      <c r="G29" s="5"/>
      <c r="H29" s="5"/>
      <c r="I29" s="5"/>
      <c r="J29" s="5"/>
      <c r="K29" s="2"/>
      <c r="L29" s="2"/>
      <c r="M29" s="2"/>
    </row>
    <row r="30" spans="1:13" x14ac:dyDescent="0.2">
      <c r="A30" s="5"/>
      <c r="B30" s="5"/>
      <c r="C30" s="5"/>
      <c r="D30" s="5"/>
      <c r="E30" s="5"/>
      <c r="F30" s="5"/>
      <c r="G30" s="5"/>
      <c r="H30" s="5"/>
      <c r="I30" s="5"/>
      <c r="J30" s="5"/>
      <c r="K30" s="2"/>
      <c r="L30" s="2"/>
      <c r="M30" s="2"/>
    </row>
    <row r="31" spans="1:13" x14ac:dyDescent="0.2">
      <c r="A31" s="5"/>
      <c r="B31" s="5"/>
      <c r="C31" s="5"/>
      <c r="D31" s="5"/>
      <c r="E31" s="5"/>
      <c r="F31" s="5"/>
      <c r="G31" s="5"/>
      <c r="H31" s="5"/>
      <c r="I31" s="5"/>
      <c r="J31" s="5"/>
      <c r="K31" s="2"/>
      <c r="L31" s="2"/>
      <c r="M31" s="2"/>
    </row>
    <row r="32" spans="1:13" x14ac:dyDescent="0.2">
      <c r="A32" s="5"/>
      <c r="B32" s="5"/>
      <c r="C32" s="5"/>
      <c r="D32" s="5"/>
      <c r="E32" s="5"/>
      <c r="F32" s="5"/>
      <c r="G32" s="5"/>
      <c r="H32" s="5"/>
      <c r="I32" s="5"/>
      <c r="J32" s="5"/>
      <c r="K32" s="2"/>
      <c r="L32" s="2"/>
      <c r="M32" s="2"/>
    </row>
    <row r="33" spans="1:13" x14ac:dyDescent="0.2">
      <c r="A33" s="2"/>
      <c r="B33" s="2"/>
      <c r="C33" s="2"/>
      <c r="D33" s="2"/>
      <c r="E33" s="2"/>
      <c r="F33" s="2"/>
      <c r="G33" s="2"/>
      <c r="H33" s="2"/>
      <c r="I33" s="2"/>
      <c r="J33" s="2"/>
      <c r="K33" s="2"/>
      <c r="L33" s="2"/>
      <c r="M33" s="2"/>
    </row>
    <row r="34" spans="1:13" x14ac:dyDescent="0.2">
      <c r="A34" s="2"/>
      <c r="B34" s="2"/>
      <c r="C34" s="2"/>
      <c r="D34" s="2"/>
      <c r="E34" s="2"/>
      <c r="F34" s="2"/>
      <c r="G34" s="2"/>
      <c r="H34" s="2"/>
      <c r="I34" s="2"/>
      <c r="J34" s="2"/>
      <c r="K34" s="2"/>
      <c r="L34" s="2"/>
      <c r="M34" s="2"/>
    </row>
    <row r="35" spans="1:13" x14ac:dyDescent="0.2">
      <c r="A35" s="2"/>
      <c r="B35" s="2"/>
      <c r="C35" s="2"/>
      <c r="D35" s="2"/>
      <c r="E35" s="2"/>
      <c r="F35" s="2"/>
      <c r="G35" s="2"/>
      <c r="H35" s="2"/>
      <c r="I35" s="2"/>
      <c r="J35" s="2"/>
      <c r="K35" s="2"/>
      <c r="L35" s="2"/>
      <c r="M35" s="2"/>
    </row>
    <row r="36" spans="1:13" x14ac:dyDescent="0.2">
      <c r="A36" s="2"/>
      <c r="B36" s="2"/>
      <c r="C36" s="2"/>
      <c r="D36" s="2"/>
      <c r="E36" s="2"/>
      <c r="F36" s="2"/>
      <c r="G36" s="2"/>
      <c r="H36" s="2"/>
      <c r="I36" s="2"/>
      <c r="J36" s="2"/>
      <c r="K36" s="2"/>
      <c r="L36" s="2"/>
      <c r="M36" s="2"/>
    </row>
  </sheetData>
  <hyperlinks>
    <hyperlink ref="P1" location="'2. Cymru Gydnerth'!A1" display="Cymru Gydnerth"/>
    <hyperlink ref="P2" location="'Cynnwys a Dolenni'!A1" display="Cynnwys a Dolenni"/>
    <hyperlink ref="A17" r:id="rId1" display="Ffynhonnell: Adroddiad rheoli gwastraff trefol awdurdod lleol: "/>
  </hyperlinks>
  <pageMargins left="0.7" right="0.7" top="0.75" bottom="0.75" header="0.3" footer="0.3"/>
  <pageSetup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21"/>
  <sheetViews>
    <sheetView showGridLines="0" workbookViewId="0">
      <selection activeCell="A8" sqref="A8"/>
    </sheetView>
  </sheetViews>
  <sheetFormatPr defaultColWidth="8.88671875" defaultRowHeight="15" x14ac:dyDescent="0.2"/>
  <cols>
    <col min="1" max="1" width="130" bestFit="1" customWidth="1"/>
    <col min="2" max="2" width="8.88671875" customWidth="1"/>
  </cols>
  <sheetData>
    <row r="1" spans="1:2" ht="15.75" x14ac:dyDescent="0.25">
      <c r="A1" s="2" t="s">
        <v>408</v>
      </c>
    </row>
    <row r="2" spans="1:2" x14ac:dyDescent="0.2">
      <c r="A2" s="1" t="s">
        <v>622</v>
      </c>
      <c r="B2" s="85"/>
    </row>
    <row r="3" spans="1:2" x14ac:dyDescent="0.2">
      <c r="A3" s="1" t="s">
        <v>623</v>
      </c>
      <c r="B3" s="85"/>
    </row>
    <row r="4" spans="1:2" x14ac:dyDescent="0.2">
      <c r="A4" s="1" t="s">
        <v>624</v>
      </c>
      <c r="B4" s="85"/>
    </row>
    <row r="5" spans="1:2" x14ac:dyDescent="0.2">
      <c r="A5" s="1" t="s">
        <v>559</v>
      </c>
      <c r="B5" s="85"/>
    </row>
    <row r="6" spans="1:2" x14ac:dyDescent="0.2">
      <c r="A6" s="1" t="s">
        <v>625</v>
      </c>
      <c r="B6" s="85"/>
    </row>
    <row r="7" spans="1:2" x14ac:dyDescent="0.2">
      <c r="A7" s="1" t="s">
        <v>635</v>
      </c>
      <c r="B7" s="85"/>
    </row>
    <row r="8" spans="1:2" x14ac:dyDescent="0.2">
      <c r="A8" s="1" t="s">
        <v>710</v>
      </c>
      <c r="B8" s="85"/>
    </row>
    <row r="9" spans="1:2" x14ac:dyDescent="0.2">
      <c r="A9" s="1" t="s">
        <v>709</v>
      </c>
      <c r="B9" s="85"/>
    </row>
    <row r="10" spans="1:2" x14ac:dyDescent="0.2">
      <c r="A10" s="1" t="s">
        <v>690</v>
      </c>
      <c r="B10" s="85"/>
    </row>
    <row r="11" spans="1:2" x14ac:dyDescent="0.2">
      <c r="A11" s="1" t="s">
        <v>708</v>
      </c>
      <c r="B11" s="85"/>
    </row>
    <row r="13" spans="1:2" x14ac:dyDescent="0.2">
      <c r="A13" s="1" t="s">
        <v>369</v>
      </c>
    </row>
    <row r="21" spans="2:2" x14ac:dyDescent="0.2">
      <c r="B21" s="84"/>
    </row>
  </sheetData>
  <hyperlinks>
    <hyperlink ref="A13" location="'Cynnwys a Dolenni'!A1" display="Cynnwys a Dolenni"/>
    <hyperlink ref="A8" location="'Siart 3.07'!A1" display="3.07 Asesiadau disgyblion ar fynediad i ddosbarth derbyn: Datblygiad personol a chymdeithasol"/>
    <hyperlink ref="A2" location="'Siart 3.01'!A1" display="3.01 Disgwyliad oes adeg genedigaeth yn ôl rhyw"/>
    <hyperlink ref="A3" location="'Siart 3.02'!A1" display="3.02 Bwlch mewn disgwyliad oes rhwng y rhannau mwyaf a lleiaf difreintiedig yng Nghymru"/>
    <hyperlink ref="A4" location="'Siart 3.03'!A1" display="3.03 Cyfraddau goroesi canser am 5 mlynedd (2000-2007, cymharol, wedi'u safoni yn ôl oedran)"/>
    <hyperlink ref="A5" location="'Siart 3.04'!A1" display="3.04 Canlyniadau Llesiant Meddyliol bechgyn a merched 14 oed, Cymru"/>
    <hyperlink ref="A6" location="'Siart 3.05'!A1" display="3.05 Boddhad â bywyd a llesiant meddyliol yn ôl oed"/>
    <hyperlink ref="A7" location="'Siart 3.06'!A1" display="3.06  Boddhad â bywyd yn ôl rhyw"/>
    <hyperlink ref="A11" location="'Siart 3.10'!A1" display="3.10  Ffordd o fyw oedolion yn ôl cwintel amddifadedd, 2017-18"/>
    <hyperlink ref="A10" location="'Siart 3.09'!A1" display="3.09 Canran o blant oed 11-16 yn dilyn ymddygiadau iechyd dewisol"/>
    <hyperlink ref="A9" location="'Siart 3.08'!A1" display="3.08 Canran o blant yn dilyn llai na dau ymddygiad ffordd o fyw iachus yn ôl blwyddyn ysgol, 2013/14"/>
  </hyperlink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workbookViewId="0">
      <selection activeCell="G23" sqref="G23"/>
    </sheetView>
  </sheetViews>
  <sheetFormatPr defaultColWidth="8.88671875" defaultRowHeight="15" x14ac:dyDescent="0.2"/>
  <cols>
    <col min="1" max="1" width="26.77734375" style="2" bestFit="1" customWidth="1"/>
    <col min="2" max="2" width="8.88671875" style="2"/>
    <col min="3" max="3" width="10.33203125" style="2" bestFit="1" customWidth="1"/>
    <col min="4" max="4" width="10.44140625" style="2" bestFit="1" customWidth="1"/>
    <col min="5" max="16" width="8.88671875" style="2"/>
    <col min="17" max="17" width="16.6640625" style="2" customWidth="1"/>
    <col min="18" max="16384" width="8.88671875" style="2"/>
  </cols>
  <sheetData>
    <row r="1" spans="1:16" ht="15.75" x14ac:dyDescent="0.2">
      <c r="A1" s="27" t="s">
        <v>507</v>
      </c>
      <c r="B1" s="18"/>
      <c r="C1" s="18"/>
      <c r="D1" s="18"/>
      <c r="E1" s="18"/>
      <c r="F1" s="18"/>
      <c r="G1" s="1" t="s">
        <v>259</v>
      </c>
      <c r="H1" s="18"/>
      <c r="I1" s="18"/>
      <c r="J1" s="18"/>
      <c r="K1" s="18"/>
      <c r="L1" s="18"/>
      <c r="M1" s="18"/>
      <c r="N1" s="18"/>
      <c r="O1" s="18"/>
      <c r="P1" s="71"/>
    </row>
    <row r="2" spans="1:16" x14ac:dyDescent="0.2">
      <c r="G2" s="1" t="s">
        <v>369</v>
      </c>
    </row>
    <row r="3" spans="1:16" x14ac:dyDescent="0.2">
      <c r="G3" s="71"/>
    </row>
    <row r="19" spans="1:16" x14ac:dyDescent="0.2">
      <c r="F19" s="28"/>
    </row>
    <row r="20" spans="1:16" x14ac:dyDescent="0.2">
      <c r="F20" s="28"/>
    </row>
    <row r="21" spans="1:16" x14ac:dyDescent="0.2">
      <c r="F21" s="28"/>
    </row>
    <row r="22" spans="1:16" x14ac:dyDescent="0.2">
      <c r="F22" s="28"/>
    </row>
    <row r="23" spans="1:16" x14ac:dyDescent="0.2">
      <c r="F23" s="28"/>
    </row>
    <row r="24" spans="1:16" x14ac:dyDescent="0.2">
      <c r="F24" s="28"/>
    </row>
    <row r="25" spans="1:16" x14ac:dyDescent="0.2">
      <c r="A25" s="5" t="s">
        <v>252</v>
      </c>
      <c r="F25" s="28"/>
    </row>
    <row r="26" spans="1:16" x14ac:dyDescent="0.2">
      <c r="A26" s="5" t="s">
        <v>20</v>
      </c>
      <c r="F26" s="28"/>
    </row>
    <row r="27" spans="1:16" x14ac:dyDescent="0.2">
      <c r="A27" s="5" t="s">
        <v>257</v>
      </c>
      <c r="F27" s="28"/>
    </row>
    <row r="28" spans="1:16" x14ac:dyDescent="0.2">
      <c r="A28" s="22" t="s">
        <v>409</v>
      </c>
      <c r="B28" s="26"/>
      <c r="C28" s="119" t="s">
        <v>1</v>
      </c>
      <c r="D28" s="26"/>
      <c r="E28" s="26"/>
      <c r="F28" s="26"/>
      <c r="G28" s="26"/>
      <c r="H28" s="26"/>
      <c r="I28" s="26"/>
      <c r="J28" s="26"/>
      <c r="K28" s="26"/>
      <c r="L28" s="26"/>
      <c r="M28" s="26"/>
      <c r="N28" s="26"/>
      <c r="O28" s="26"/>
    </row>
    <row r="29" spans="1:16" s="29" customFormat="1" ht="15.75" thickBot="1" x14ac:dyDescent="0.25">
      <c r="A29" s="82"/>
      <c r="B29" s="182" t="s">
        <v>271</v>
      </c>
      <c r="C29" s="184" t="s">
        <v>379</v>
      </c>
      <c r="D29" s="184" t="s">
        <v>380</v>
      </c>
      <c r="E29" s="184" t="s">
        <v>381</v>
      </c>
      <c r="F29" s="184" t="s">
        <v>382</v>
      </c>
      <c r="G29" s="184" t="s">
        <v>383</v>
      </c>
      <c r="H29" s="184" t="s">
        <v>384</v>
      </c>
      <c r="I29" s="184" t="s">
        <v>385</v>
      </c>
      <c r="J29" s="184" t="s">
        <v>386</v>
      </c>
      <c r="K29" s="184" t="s">
        <v>410</v>
      </c>
      <c r="L29" s="184" t="s">
        <v>411</v>
      </c>
      <c r="M29" s="184" t="s">
        <v>412</v>
      </c>
      <c r="N29" s="184" t="s">
        <v>413</v>
      </c>
      <c r="O29" s="184" t="s">
        <v>414</v>
      </c>
      <c r="P29" s="271" t="s">
        <v>508</v>
      </c>
    </row>
    <row r="30" spans="1:16" x14ac:dyDescent="0.2">
      <c r="A30" s="127" t="s">
        <v>415</v>
      </c>
      <c r="B30" s="127" t="s">
        <v>416</v>
      </c>
      <c r="C30" s="269">
        <v>75.899159999999995</v>
      </c>
      <c r="D30" s="269">
        <v>76.197500000000005</v>
      </c>
      <c r="E30" s="269">
        <v>76.547389999999993</v>
      </c>
      <c r="F30" s="269">
        <v>76.926190000000005</v>
      </c>
      <c r="G30" s="269">
        <v>77.198899999999995</v>
      </c>
      <c r="H30" s="269">
        <v>77.43656</v>
      </c>
      <c r="I30" s="269">
        <v>77.732860000000002</v>
      </c>
      <c r="J30" s="269">
        <v>78.060749999999999</v>
      </c>
      <c r="K30" s="269">
        <v>78.467179999999999</v>
      </c>
      <c r="L30" s="269">
        <v>78.773129999999995</v>
      </c>
      <c r="M30" s="269">
        <v>78.980429999999998</v>
      </c>
      <c r="N30" s="269">
        <v>79.146600000000007</v>
      </c>
      <c r="O30" s="269">
        <v>79.166749999999993</v>
      </c>
      <c r="P30" s="269">
        <v>79.234470000000002</v>
      </c>
    </row>
    <row r="31" spans="1:16" x14ac:dyDescent="0.2">
      <c r="A31" s="22"/>
      <c r="B31" s="22" t="s">
        <v>417</v>
      </c>
      <c r="C31" s="272">
        <v>80.486329999999995</v>
      </c>
      <c r="D31" s="272">
        <v>80.681259999999995</v>
      </c>
      <c r="E31" s="272">
        <v>80.907700000000006</v>
      </c>
      <c r="F31" s="272">
        <v>81.256789999999995</v>
      </c>
      <c r="G31" s="272">
        <v>81.463300000000004</v>
      </c>
      <c r="H31" s="272">
        <v>81.616410000000002</v>
      </c>
      <c r="I31" s="272">
        <v>81.842969999999994</v>
      </c>
      <c r="J31" s="272">
        <v>82.081159999999997</v>
      </c>
      <c r="K31" s="272">
        <v>82.451229999999995</v>
      </c>
      <c r="L31" s="272">
        <v>82.615989999999996</v>
      </c>
      <c r="M31" s="272">
        <v>82.758970000000005</v>
      </c>
      <c r="N31" s="272">
        <v>82.859099999999998</v>
      </c>
      <c r="O31" s="272">
        <v>82.859070000000003</v>
      </c>
      <c r="P31" s="272">
        <v>82.892110000000002</v>
      </c>
    </row>
    <row r="32" spans="1:16" x14ac:dyDescent="0.2">
      <c r="A32" s="5"/>
      <c r="B32" s="5"/>
      <c r="C32" s="269"/>
      <c r="D32" s="269"/>
      <c r="E32" s="269"/>
      <c r="F32" s="269"/>
      <c r="G32" s="269"/>
      <c r="H32" s="269"/>
      <c r="I32" s="269"/>
      <c r="J32" s="269"/>
      <c r="K32" s="269"/>
      <c r="L32" s="269"/>
      <c r="M32" s="269"/>
      <c r="N32" s="269"/>
      <c r="O32" s="269"/>
      <c r="P32" s="269"/>
    </row>
    <row r="33" spans="1:16" ht="15.75" thickBot="1" x14ac:dyDescent="0.25">
      <c r="A33" s="82"/>
      <c r="B33" s="182" t="s">
        <v>271</v>
      </c>
      <c r="C33" s="336" t="s">
        <v>379</v>
      </c>
      <c r="D33" s="336" t="s">
        <v>380</v>
      </c>
      <c r="E33" s="336" t="s">
        <v>381</v>
      </c>
      <c r="F33" s="336" t="s">
        <v>382</v>
      </c>
      <c r="G33" s="336" t="s">
        <v>383</v>
      </c>
      <c r="H33" s="336" t="s">
        <v>384</v>
      </c>
      <c r="I33" s="336" t="s">
        <v>385</v>
      </c>
      <c r="J33" s="336" t="s">
        <v>386</v>
      </c>
      <c r="K33" s="336" t="s">
        <v>410</v>
      </c>
      <c r="L33" s="336" t="s">
        <v>411</v>
      </c>
      <c r="M33" s="336" t="s">
        <v>412</v>
      </c>
      <c r="N33" s="336" t="s">
        <v>413</v>
      </c>
      <c r="O33" s="336" t="s">
        <v>414</v>
      </c>
      <c r="P33" s="337" t="s">
        <v>508</v>
      </c>
    </row>
    <row r="34" spans="1:16" x14ac:dyDescent="0.2">
      <c r="A34" s="127" t="s">
        <v>404</v>
      </c>
      <c r="B34" s="127" t="s">
        <v>416</v>
      </c>
      <c r="C34" s="269">
        <v>75.474720000000005</v>
      </c>
      <c r="D34" s="269">
        <v>75.773060000000001</v>
      </c>
      <c r="E34" s="269">
        <v>76.100480000000005</v>
      </c>
      <c r="F34" s="269">
        <v>76.568989999999999</v>
      </c>
      <c r="G34" s="269">
        <v>76.692089999999993</v>
      </c>
      <c r="H34" s="269">
        <v>76.87518</v>
      </c>
      <c r="I34" s="269">
        <v>77.082939999999994</v>
      </c>
      <c r="J34" s="269">
        <v>77.519739999999999</v>
      </c>
      <c r="K34" s="269">
        <v>77.849040000000002</v>
      </c>
      <c r="L34" s="269">
        <v>78.096429999999998</v>
      </c>
      <c r="M34" s="269">
        <v>78.188329999999993</v>
      </c>
      <c r="N34" s="269">
        <v>78.422910000000002</v>
      </c>
      <c r="O34" s="269">
        <v>78.427260000000004</v>
      </c>
      <c r="P34" s="269">
        <v>78.442279999999997</v>
      </c>
    </row>
    <row r="35" spans="1:16" x14ac:dyDescent="0.2">
      <c r="A35" s="22"/>
      <c r="B35" s="22" t="s">
        <v>417</v>
      </c>
      <c r="C35" s="272">
        <v>80.096140000000005</v>
      </c>
      <c r="D35" s="272">
        <v>80.296440000000004</v>
      </c>
      <c r="E35" s="272">
        <v>80.529690000000002</v>
      </c>
      <c r="F35" s="272">
        <v>80.90719</v>
      </c>
      <c r="G35" s="272">
        <v>81.069630000000004</v>
      </c>
      <c r="H35" s="272">
        <v>81.209230000000005</v>
      </c>
      <c r="I35" s="272">
        <v>81.374600000000001</v>
      </c>
      <c r="J35" s="272">
        <v>81.632059999999996</v>
      </c>
      <c r="K35" s="272">
        <v>82.004639999999995</v>
      </c>
      <c r="L35" s="272">
        <v>82.107219999999998</v>
      </c>
      <c r="M35" s="272">
        <v>82.21302</v>
      </c>
      <c r="N35" s="272">
        <v>82.304109999999994</v>
      </c>
      <c r="O35" s="272">
        <v>82.265510000000006</v>
      </c>
      <c r="P35" s="272">
        <v>82.341719999999995</v>
      </c>
    </row>
  </sheetData>
  <hyperlinks>
    <hyperlink ref="G1" location="'3. Cymru Iachach'!A1" display="Cymru Iachach"/>
    <hyperlink ref="G2" location="'Cynnwys a Dolenni'!A1" display="Cynnwys a Dolenni"/>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workbookViewId="0">
      <selection activeCell="A2" sqref="A2"/>
    </sheetView>
  </sheetViews>
  <sheetFormatPr defaultColWidth="8.88671875" defaultRowHeight="15" x14ac:dyDescent="0.2"/>
  <cols>
    <col min="1" max="1" width="8.88671875" style="2"/>
    <col min="2" max="2" width="20.44140625" style="2" customWidth="1"/>
    <col min="3" max="3" width="16.88671875" style="2" customWidth="1"/>
    <col min="4" max="4" width="13.5546875" style="2" customWidth="1"/>
    <col min="5" max="5" width="16.88671875" style="2" customWidth="1"/>
    <col min="6" max="6" width="11.77734375" style="2" customWidth="1"/>
    <col min="7" max="7" width="13.33203125" style="2" customWidth="1"/>
    <col min="8" max="8" width="8.88671875" style="2"/>
    <col min="9" max="9" width="15.6640625" style="2" bestFit="1" customWidth="1"/>
    <col min="10" max="10" width="19.109375" style="2" bestFit="1" customWidth="1"/>
    <col min="11" max="11" width="17.5546875" style="2" customWidth="1"/>
    <col min="12" max="13" width="19.109375" style="2" bestFit="1" customWidth="1"/>
    <col min="14" max="14" width="20.5546875" style="2" customWidth="1"/>
    <col min="15" max="16384" width="8.88671875" style="2"/>
  </cols>
  <sheetData>
    <row r="1" spans="1:8" ht="15.75" x14ac:dyDescent="0.25">
      <c r="A1" s="17" t="s">
        <v>662</v>
      </c>
      <c r="B1" s="18"/>
      <c r="C1" s="18"/>
      <c r="D1" s="18"/>
      <c r="E1" s="18"/>
      <c r="F1" s="18"/>
      <c r="G1" s="18"/>
      <c r="H1" s="1" t="s">
        <v>259</v>
      </c>
    </row>
    <row r="2" spans="1:8" x14ac:dyDescent="0.2">
      <c r="A2" s="30"/>
      <c r="B2" s="30"/>
      <c r="C2" s="30"/>
      <c r="D2" s="30"/>
      <c r="E2" s="30"/>
      <c r="F2" s="30"/>
      <c r="G2" s="30"/>
      <c r="H2" s="1" t="s">
        <v>369</v>
      </c>
    </row>
    <row r="3" spans="1:8" ht="15.75" x14ac:dyDescent="0.25">
      <c r="A3" s="20"/>
      <c r="H3" s="71"/>
    </row>
    <row r="16" spans="1:8" ht="9" customHeight="1" x14ac:dyDescent="0.2">
      <c r="A16" s="16"/>
      <c r="B16" s="16"/>
      <c r="C16" s="16"/>
      <c r="D16" s="16"/>
    </row>
    <row r="17" spans="1:11" x14ac:dyDescent="0.2">
      <c r="A17" s="16"/>
      <c r="B17" s="16"/>
      <c r="C17" s="16"/>
      <c r="D17" s="16"/>
    </row>
    <row r="18" spans="1:11" x14ac:dyDescent="0.2">
      <c r="B18" s="16"/>
      <c r="C18" s="16"/>
      <c r="D18" s="16"/>
    </row>
    <row r="19" spans="1:11" x14ac:dyDescent="0.2">
      <c r="A19" s="16"/>
      <c r="B19" s="16"/>
      <c r="C19" s="16"/>
      <c r="D19" s="16"/>
    </row>
    <row r="20" spans="1:11" x14ac:dyDescent="0.2">
      <c r="B20" s="16"/>
      <c r="C20" s="16"/>
      <c r="D20" s="16"/>
    </row>
    <row r="21" spans="1:11" x14ac:dyDescent="0.2">
      <c r="A21" s="16"/>
      <c r="B21" s="16"/>
      <c r="C21" s="16"/>
      <c r="D21" s="16"/>
    </row>
    <row r="22" spans="1:11" x14ac:dyDescent="0.2">
      <c r="A22" s="16"/>
      <c r="B22" s="16"/>
      <c r="C22" s="16"/>
      <c r="E22" s="51" t="s">
        <v>260</v>
      </c>
    </row>
    <row r="23" spans="1:11" x14ac:dyDescent="0.2">
      <c r="A23" s="5" t="s">
        <v>254</v>
      </c>
      <c r="B23" s="5"/>
      <c r="C23" s="5"/>
      <c r="D23" s="5"/>
      <c r="E23" s="5"/>
      <c r="F23" s="5"/>
      <c r="G23" s="5"/>
      <c r="H23" s="5"/>
      <c r="I23" s="5"/>
      <c r="J23" s="5"/>
      <c r="K23" s="5"/>
    </row>
    <row r="24" spans="1:11" x14ac:dyDescent="0.2">
      <c r="A24" s="5" t="s">
        <v>263</v>
      </c>
      <c r="B24" s="5"/>
      <c r="C24" s="5"/>
      <c r="D24" s="5"/>
      <c r="E24" s="5"/>
      <c r="F24" s="5"/>
      <c r="G24" s="5"/>
      <c r="H24" s="5"/>
      <c r="I24" s="5"/>
      <c r="J24" s="5"/>
      <c r="K24" s="5"/>
    </row>
    <row r="25" spans="1:11" x14ac:dyDescent="0.2">
      <c r="A25" s="22" t="s">
        <v>257</v>
      </c>
      <c r="B25" s="5"/>
      <c r="C25" s="5"/>
      <c r="D25" s="5"/>
      <c r="E25" s="5"/>
      <c r="F25" s="5"/>
      <c r="G25" s="5"/>
      <c r="H25" s="5"/>
      <c r="I25" s="5"/>
      <c r="J25" s="5"/>
      <c r="K25" s="5"/>
    </row>
    <row r="26" spans="1:11" x14ac:dyDescent="0.2">
      <c r="A26" s="32"/>
      <c r="B26" s="404" t="s">
        <v>261</v>
      </c>
      <c r="C26" s="404"/>
      <c r="D26" s="404"/>
      <c r="E26" s="404" t="s">
        <v>17</v>
      </c>
      <c r="F26" s="404"/>
      <c r="G26" s="404"/>
      <c r="H26" s="5"/>
      <c r="I26" s="5"/>
      <c r="J26" s="5"/>
      <c r="K26" s="5"/>
    </row>
    <row r="27" spans="1:11" ht="38.25" x14ac:dyDescent="0.2">
      <c r="A27" s="36"/>
      <c r="B27" s="195" t="s">
        <v>2</v>
      </c>
      <c r="C27" s="195" t="s">
        <v>3</v>
      </c>
      <c r="D27" s="196" t="s">
        <v>387</v>
      </c>
      <c r="E27" s="195" t="s">
        <v>2</v>
      </c>
      <c r="F27" s="195" t="s">
        <v>388</v>
      </c>
      <c r="G27" s="196" t="s">
        <v>16</v>
      </c>
      <c r="H27" s="5"/>
      <c r="I27" s="5"/>
      <c r="J27" s="5"/>
      <c r="K27" s="5"/>
    </row>
    <row r="28" spans="1:11" x14ac:dyDescent="0.2">
      <c r="A28" s="127" t="s">
        <v>389</v>
      </c>
      <c r="B28" s="74">
        <v>77.037350435539295</v>
      </c>
      <c r="C28" s="74">
        <v>63.510881936443297</v>
      </c>
      <c r="D28" s="74">
        <v>82.441674820560905</v>
      </c>
      <c r="E28" s="74">
        <v>81.377534389502102</v>
      </c>
      <c r="F28" s="74">
        <v>65.297775005530099</v>
      </c>
      <c r="G28" s="74">
        <v>80.240542424143101</v>
      </c>
      <c r="H28" s="5"/>
      <c r="I28" s="5"/>
      <c r="J28" s="5"/>
      <c r="K28" s="5"/>
    </row>
    <row r="29" spans="1:11" x14ac:dyDescent="0.2">
      <c r="A29" s="22" t="s">
        <v>390</v>
      </c>
      <c r="B29" s="222">
        <v>78.309820349475004</v>
      </c>
      <c r="C29" s="222">
        <v>65.251177237928502</v>
      </c>
      <c r="D29" s="222">
        <v>83.324386324385102</v>
      </c>
      <c r="E29" s="222">
        <v>82.279074157314497</v>
      </c>
      <c r="F29" s="222">
        <v>66.717144517837099</v>
      </c>
      <c r="G29" s="222">
        <v>81.086406478367095</v>
      </c>
      <c r="H29" s="5"/>
      <c r="I29" s="5"/>
      <c r="J29" s="5"/>
      <c r="K29" s="5"/>
    </row>
    <row r="30" spans="1:11" x14ac:dyDescent="0.2">
      <c r="A30" s="5"/>
      <c r="B30" s="5"/>
      <c r="C30" s="5"/>
      <c r="D30" s="5"/>
      <c r="E30" s="5"/>
      <c r="F30" s="5"/>
      <c r="G30" s="5"/>
      <c r="H30" s="5"/>
      <c r="I30" s="5"/>
      <c r="J30" s="5"/>
      <c r="K30" s="5"/>
    </row>
    <row r="31" spans="1:11" x14ac:dyDescent="0.2">
      <c r="A31" s="5"/>
      <c r="B31" s="5"/>
      <c r="C31" s="5"/>
      <c r="D31" s="5"/>
      <c r="E31" s="5"/>
      <c r="F31" s="5"/>
      <c r="G31" s="5"/>
      <c r="H31" s="5"/>
      <c r="I31" s="5"/>
      <c r="J31" s="5"/>
      <c r="K31" s="5"/>
    </row>
    <row r="32" spans="1:11" x14ac:dyDescent="0.2">
      <c r="A32" s="22" t="s">
        <v>255</v>
      </c>
      <c r="B32" s="5"/>
      <c r="C32" s="5"/>
      <c r="D32" s="5"/>
      <c r="E32" s="5"/>
      <c r="F32" s="5"/>
      <c r="G32" s="5"/>
      <c r="H32" s="5"/>
      <c r="I32" s="5"/>
      <c r="J32" s="5"/>
      <c r="K32" s="5"/>
    </row>
    <row r="33" spans="1:11" x14ac:dyDescent="0.2">
      <c r="A33" s="32"/>
      <c r="B33" s="404" t="s">
        <v>261</v>
      </c>
      <c r="C33" s="404"/>
      <c r="D33" s="404" t="s">
        <v>17</v>
      </c>
      <c r="E33" s="404"/>
      <c r="F33" s="5"/>
      <c r="G33" s="5"/>
      <c r="H33" s="5"/>
      <c r="I33" s="5"/>
      <c r="J33" s="5"/>
      <c r="K33" s="5"/>
    </row>
    <row r="34" spans="1:11" x14ac:dyDescent="0.2">
      <c r="A34" s="36"/>
      <c r="B34" s="186" t="s">
        <v>2</v>
      </c>
      <c r="C34" s="186" t="s">
        <v>388</v>
      </c>
      <c r="D34" s="186" t="s">
        <v>2</v>
      </c>
      <c r="E34" s="195" t="s">
        <v>388</v>
      </c>
      <c r="F34" s="5"/>
      <c r="G34" s="5"/>
      <c r="H34" s="5"/>
      <c r="I34" s="5"/>
      <c r="J34" s="5"/>
      <c r="K34" s="5"/>
    </row>
    <row r="35" spans="1:11" x14ac:dyDescent="0.2">
      <c r="A35" s="127" t="s">
        <v>389</v>
      </c>
      <c r="B35" s="74">
        <v>8.9138719999999996</v>
      </c>
      <c r="C35" s="74">
        <v>19.015239999999999</v>
      </c>
      <c r="D35" s="74">
        <v>6.8793150000000001</v>
      </c>
      <c r="E35" s="74">
        <v>17.96819</v>
      </c>
      <c r="F35" s="5"/>
      <c r="G35" s="5"/>
      <c r="H35" s="5"/>
      <c r="I35" s="5"/>
      <c r="J35" s="5"/>
      <c r="K35" s="5"/>
    </row>
    <row r="36" spans="1:11" x14ac:dyDescent="0.2">
      <c r="A36" s="22" t="s">
        <v>390</v>
      </c>
      <c r="B36" s="222">
        <v>8.8381039999999995</v>
      </c>
      <c r="C36" s="222">
        <v>18.668099999999999</v>
      </c>
      <c r="D36" s="222">
        <v>7.1971790000000002</v>
      </c>
      <c r="E36" s="222">
        <v>18.208169999999999</v>
      </c>
      <c r="F36" s="5"/>
      <c r="G36" s="5"/>
      <c r="H36" s="5"/>
      <c r="I36" s="5"/>
      <c r="J36" s="5"/>
      <c r="K36" s="5"/>
    </row>
    <row r="37" spans="1:11" x14ac:dyDescent="0.2">
      <c r="A37" s="5"/>
      <c r="B37" s="5"/>
      <c r="C37" s="5"/>
      <c r="D37" s="5"/>
      <c r="E37" s="5"/>
      <c r="F37" s="5"/>
      <c r="G37" s="5"/>
      <c r="H37" s="5"/>
      <c r="I37" s="5"/>
      <c r="J37" s="5"/>
      <c r="K37" s="5"/>
    </row>
    <row r="38" spans="1:11" x14ac:dyDescent="0.2">
      <c r="A38" s="5" t="s">
        <v>373</v>
      </c>
      <c r="B38" s="5"/>
      <c r="C38" s="5"/>
      <c r="D38" s="5"/>
      <c r="E38" s="5"/>
      <c r="F38" s="5"/>
      <c r="G38" s="5"/>
      <c r="H38" s="5"/>
      <c r="I38" s="5"/>
      <c r="J38" s="5"/>
      <c r="K38" s="5"/>
    </row>
    <row r="39" spans="1:11" x14ac:dyDescent="0.2">
      <c r="A39" s="22" t="s">
        <v>374</v>
      </c>
      <c r="B39" s="5"/>
      <c r="C39" s="22" t="s">
        <v>371</v>
      </c>
      <c r="D39" s="5"/>
      <c r="E39" s="5"/>
      <c r="F39" s="5"/>
      <c r="G39" s="5"/>
      <c r="H39" s="5"/>
      <c r="I39" s="5"/>
      <c r="J39" s="5"/>
      <c r="K39" s="5"/>
    </row>
    <row r="40" spans="1:11" x14ac:dyDescent="0.2">
      <c r="A40" s="81"/>
      <c r="B40" s="81"/>
      <c r="C40" s="405" t="s">
        <v>0</v>
      </c>
      <c r="D40" s="405"/>
      <c r="E40" s="404" t="s">
        <v>3</v>
      </c>
      <c r="F40" s="404"/>
      <c r="G40" s="5"/>
      <c r="H40" s="5"/>
      <c r="I40" s="5"/>
      <c r="J40" s="5"/>
      <c r="K40" s="5"/>
    </row>
    <row r="41" spans="1:11" x14ac:dyDescent="0.2">
      <c r="A41" s="197" t="s">
        <v>375</v>
      </c>
      <c r="B41" s="197" t="s">
        <v>14</v>
      </c>
      <c r="C41" s="198" t="s">
        <v>416</v>
      </c>
      <c r="D41" s="198" t="s">
        <v>417</v>
      </c>
      <c r="E41" s="186" t="s">
        <v>416</v>
      </c>
      <c r="F41" s="186" t="s">
        <v>417</v>
      </c>
      <c r="G41" s="5"/>
      <c r="H41" s="5"/>
      <c r="I41" s="5"/>
      <c r="J41" s="5"/>
      <c r="K41" s="5"/>
    </row>
    <row r="42" spans="1:11" x14ac:dyDescent="0.2">
      <c r="A42" s="142" t="s">
        <v>410</v>
      </c>
      <c r="B42" s="142" t="s">
        <v>415</v>
      </c>
      <c r="C42" s="47">
        <v>78.467179999999999</v>
      </c>
      <c r="D42" s="47">
        <v>82.451229999999995</v>
      </c>
      <c r="E42" s="74">
        <v>62.703209999999999</v>
      </c>
      <c r="F42" s="74">
        <v>63.8506</v>
      </c>
      <c r="G42" s="5"/>
      <c r="H42" s="5"/>
      <c r="I42" s="5"/>
      <c r="J42" s="5"/>
      <c r="K42" s="5"/>
    </row>
    <row r="43" spans="1:11" x14ac:dyDescent="0.2">
      <c r="A43" s="37"/>
      <c r="B43" s="37" t="s">
        <v>404</v>
      </c>
      <c r="C43" s="47">
        <v>77.849040000000002</v>
      </c>
      <c r="D43" s="47">
        <v>82.004639999999995</v>
      </c>
      <c r="E43" s="74">
        <v>61.350769999999997</v>
      </c>
      <c r="F43" s="74">
        <v>62.323120000000003</v>
      </c>
      <c r="G43" s="5"/>
      <c r="H43" s="5"/>
      <c r="I43" s="5"/>
      <c r="J43" s="5"/>
      <c r="K43" s="5"/>
    </row>
    <row r="44" spans="1:11" x14ac:dyDescent="0.2">
      <c r="A44" s="37" t="s">
        <v>411</v>
      </c>
      <c r="B44" s="37" t="s">
        <v>415</v>
      </c>
      <c r="C44" s="47">
        <v>78.773129999999995</v>
      </c>
      <c r="D44" s="47">
        <v>82.615989999999996</v>
      </c>
      <c r="E44" s="74">
        <v>62.867469999999997</v>
      </c>
      <c r="F44" s="74">
        <v>63.830869999999997</v>
      </c>
      <c r="G44" s="5"/>
      <c r="H44" s="5"/>
      <c r="I44" s="5"/>
      <c r="J44" s="5"/>
      <c r="K44" s="5"/>
    </row>
    <row r="45" spans="1:11" x14ac:dyDescent="0.2">
      <c r="A45" s="37"/>
      <c r="B45" s="37" t="s">
        <v>404</v>
      </c>
      <c r="C45" s="47">
        <v>78.096429999999998</v>
      </c>
      <c r="D45" s="47">
        <v>82.107219999999998</v>
      </c>
      <c r="E45" s="74">
        <v>61.54522</v>
      </c>
      <c r="F45" s="74">
        <v>62.277140000000003</v>
      </c>
      <c r="G45" s="5"/>
      <c r="H45" s="5"/>
      <c r="I45" s="5"/>
      <c r="J45" s="5"/>
      <c r="K45" s="5"/>
    </row>
    <row r="46" spans="1:11" x14ac:dyDescent="0.2">
      <c r="A46" s="37" t="s">
        <v>412</v>
      </c>
      <c r="B46" s="37" t="s">
        <v>415</v>
      </c>
      <c r="C46" s="47">
        <v>78.980429999999998</v>
      </c>
      <c r="D46" s="47">
        <v>82.758970000000005</v>
      </c>
      <c r="E46" s="74">
        <v>62.909109999999998</v>
      </c>
      <c r="F46" s="74">
        <v>63.710949999999997</v>
      </c>
      <c r="G46" s="5"/>
      <c r="H46" s="5"/>
      <c r="I46" s="5"/>
      <c r="J46" s="5"/>
      <c r="K46" s="5"/>
    </row>
    <row r="47" spans="1:11" x14ac:dyDescent="0.2">
      <c r="A47" s="37"/>
      <c r="B47" s="37" t="s">
        <v>404</v>
      </c>
      <c r="C47" s="47">
        <v>78.188329999999993</v>
      </c>
      <c r="D47" s="47">
        <v>82.21302</v>
      </c>
      <c r="E47" s="74">
        <v>61.64132</v>
      </c>
      <c r="F47" s="74">
        <v>62.166960000000003</v>
      </c>
      <c r="G47" s="5"/>
      <c r="H47" s="5"/>
      <c r="I47" s="5"/>
      <c r="J47" s="5"/>
      <c r="K47" s="5"/>
    </row>
    <row r="48" spans="1:11" x14ac:dyDescent="0.2">
      <c r="A48" s="37" t="s">
        <v>413</v>
      </c>
      <c r="B48" s="37" t="s">
        <v>415</v>
      </c>
      <c r="C48" s="47">
        <v>79.146600000000007</v>
      </c>
      <c r="D48" s="47">
        <v>82.859099999999998</v>
      </c>
      <c r="E48" s="74">
        <v>63.085030000000003</v>
      </c>
      <c r="F48" s="74">
        <v>63.756630000000001</v>
      </c>
      <c r="G48" s="5"/>
      <c r="H48" s="5"/>
      <c r="I48" s="5"/>
      <c r="J48" s="5"/>
      <c r="K48" s="5"/>
    </row>
    <row r="49" spans="1:11" x14ac:dyDescent="0.2">
      <c r="A49" s="37"/>
      <c r="B49" s="37" t="s">
        <v>404</v>
      </c>
      <c r="C49" s="47">
        <v>78.422910000000002</v>
      </c>
      <c r="D49" s="47">
        <v>82.304109999999994</v>
      </c>
      <c r="E49" s="74">
        <v>61.539000000000001</v>
      </c>
      <c r="F49" s="74">
        <v>62.561500000000002</v>
      </c>
      <c r="G49" s="5"/>
      <c r="H49" s="5"/>
      <c r="I49" s="5"/>
      <c r="J49" s="5"/>
      <c r="K49" s="5"/>
    </row>
    <row r="50" spans="1:11" x14ac:dyDescent="0.2">
      <c r="A50" s="37" t="s">
        <v>414</v>
      </c>
      <c r="B50" s="37" t="s">
        <v>415</v>
      </c>
      <c r="C50" s="47">
        <v>79.166749999999993</v>
      </c>
      <c r="D50" s="47">
        <v>82.859070000000003</v>
      </c>
      <c r="E50" s="74">
        <v>63.1053</v>
      </c>
      <c r="F50" s="74">
        <v>63.861150000000002</v>
      </c>
      <c r="G50" s="5"/>
      <c r="H50" s="5"/>
      <c r="I50" s="5"/>
      <c r="J50" s="5"/>
      <c r="K50" s="5"/>
    </row>
    <row r="51" spans="1:11" x14ac:dyDescent="0.2">
      <c r="A51" s="37"/>
      <c r="B51" s="37" t="s">
        <v>404</v>
      </c>
      <c r="C51" s="47">
        <v>78.427260000000004</v>
      </c>
      <c r="D51" s="47">
        <v>82.265510000000006</v>
      </c>
      <c r="E51" s="74">
        <v>61.511659999999999</v>
      </c>
      <c r="F51" s="74">
        <v>62.694000000000003</v>
      </c>
      <c r="G51" s="5"/>
      <c r="H51" s="5"/>
      <c r="I51" s="5"/>
      <c r="J51" s="5"/>
      <c r="K51" s="5"/>
    </row>
    <row r="52" spans="1:11" x14ac:dyDescent="0.2">
      <c r="A52" s="37"/>
      <c r="B52" s="37"/>
      <c r="C52" s="47"/>
      <c r="D52" s="47"/>
      <c r="E52" s="74"/>
      <c r="F52" s="74"/>
      <c r="G52" s="5"/>
      <c r="H52" s="5"/>
      <c r="I52" s="5"/>
      <c r="J52" s="5"/>
      <c r="K52" s="5"/>
    </row>
    <row r="53" spans="1:11" x14ac:dyDescent="0.2">
      <c r="A53" s="38"/>
      <c r="B53" s="38" t="s">
        <v>15</v>
      </c>
      <c r="C53" s="338">
        <f>E51/C51</f>
        <v>0.78431479054604225</v>
      </c>
      <c r="D53" s="338">
        <f>F51/D51</f>
        <v>0.76209337303081204</v>
      </c>
      <c r="E53" s="222"/>
      <c r="F53" s="222"/>
      <c r="G53" s="5"/>
      <c r="H53" s="5"/>
      <c r="I53" s="5"/>
      <c r="J53" s="5"/>
      <c r="K53" s="5"/>
    </row>
    <row r="54" spans="1:11" x14ac:dyDescent="0.2">
      <c r="A54" s="5"/>
      <c r="B54" s="5"/>
      <c r="C54" s="5"/>
      <c r="D54" s="5"/>
      <c r="E54" s="5"/>
      <c r="F54" s="5"/>
      <c r="G54" s="5"/>
      <c r="H54" s="5"/>
      <c r="I54" s="5"/>
      <c r="J54" s="5"/>
      <c r="K54" s="5"/>
    </row>
    <row r="55" spans="1:11" x14ac:dyDescent="0.2">
      <c r="A55" s="5"/>
      <c r="B55" s="5"/>
      <c r="C55" s="5"/>
      <c r="D55" s="5"/>
      <c r="E55" s="5"/>
      <c r="F55" s="5"/>
      <c r="G55" s="5"/>
      <c r="H55" s="5"/>
      <c r="I55" s="5"/>
      <c r="J55" s="5"/>
      <c r="K55" s="5"/>
    </row>
    <row r="56" spans="1:11" x14ac:dyDescent="0.2">
      <c r="A56" s="5"/>
      <c r="B56" s="5"/>
      <c r="C56" s="5"/>
      <c r="D56" s="5"/>
      <c r="E56" s="5"/>
      <c r="F56" s="5"/>
      <c r="G56" s="5"/>
      <c r="H56" s="5"/>
      <c r="I56" s="5"/>
      <c r="J56" s="5"/>
      <c r="K56" s="5"/>
    </row>
    <row r="57" spans="1:11" x14ac:dyDescent="0.2">
      <c r="A57" s="5"/>
      <c r="B57" s="5"/>
      <c r="C57" s="5"/>
      <c r="D57" s="5"/>
      <c r="E57" s="5"/>
      <c r="F57" s="5"/>
      <c r="G57" s="5"/>
      <c r="H57" s="5"/>
      <c r="I57" s="5"/>
      <c r="J57" s="5"/>
      <c r="K57" s="5"/>
    </row>
  </sheetData>
  <mergeCells count="6">
    <mergeCell ref="B26:D26"/>
    <mergeCell ref="E26:G26"/>
    <mergeCell ref="B33:C33"/>
    <mergeCell ref="D33:E33"/>
    <mergeCell ref="C40:D40"/>
    <mergeCell ref="E40:F40"/>
  </mergeCells>
  <hyperlinks>
    <hyperlink ref="H1" location="'3. Cymru Iachach'!A1" display="Cymru Iachach"/>
    <hyperlink ref="H2" location="'Cynnwys a Dolenni'!A1" display="Cynnwys a Dolenni"/>
  </hyperlinks>
  <pageMargins left="0.7" right="0.7" top="0.75" bottom="0.75" header="0.3" footer="0.3"/>
  <pageSetup orientation="portrait"/>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K24" sqref="K24"/>
    </sheetView>
  </sheetViews>
  <sheetFormatPr defaultRowHeight="15" x14ac:dyDescent="0.2"/>
  <cols>
    <col min="1" max="1" width="8.88671875" style="242"/>
    <col min="2" max="2" width="16.109375" style="242" customWidth="1"/>
    <col min="3" max="3" width="11.5546875" style="242" customWidth="1"/>
    <col min="4" max="4" width="22.77734375" style="242" customWidth="1"/>
    <col min="5" max="6" width="8.88671875" style="242"/>
    <col min="7" max="7" width="13.44140625" style="242" customWidth="1"/>
    <col min="8" max="8" width="11.88671875" style="242" customWidth="1"/>
    <col min="9" max="16384" width="8.88671875" style="242"/>
  </cols>
  <sheetData>
    <row r="1" spans="1:8" ht="15.75" x14ac:dyDescent="0.25">
      <c r="A1" s="341" t="s">
        <v>558</v>
      </c>
      <c r="B1" s="273"/>
      <c r="C1" s="273"/>
      <c r="D1" s="273"/>
      <c r="E1" s="273"/>
      <c r="F1" s="273"/>
      <c r="H1" s="1" t="s">
        <v>259</v>
      </c>
    </row>
    <row r="2" spans="1:8" x14ac:dyDescent="0.2">
      <c r="A2" s="274"/>
      <c r="B2" s="274"/>
      <c r="C2" s="274"/>
      <c r="D2" s="274"/>
      <c r="E2" s="274"/>
      <c r="F2" s="274"/>
      <c r="H2" s="1" t="s">
        <v>369</v>
      </c>
    </row>
    <row r="3" spans="1:8" x14ac:dyDescent="0.2">
      <c r="A3" s="274"/>
      <c r="B3" s="274"/>
      <c r="C3" s="274"/>
      <c r="D3" s="274"/>
      <c r="E3" s="274"/>
      <c r="F3" s="274"/>
      <c r="H3" s="71"/>
    </row>
    <row r="4" spans="1:8" x14ac:dyDescent="0.2">
      <c r="A4" s="274"/>
      <c r="B4" s="274"/>
      <c r="C4" s="274"/>
      <c r="D4" s="274"/>
      <c r="E4" s="274"/>
      <c r="F4" s="274"/>
    </row>
    <row r="5" spans="1:8" x14ac:dyDescent="0.2">
      <c r="A5" s="274"/>
      <c r="B5" s="274"/>
      <c r="C5" s="274"/>
      <c r="D5" s="274"/>
      <c r="E5" s="274"/>
      <c r="F5" s="274"/>
    </row>
    <row r="6" spans="1:8" x14ac:dyDescent="0.2">
      <c r="A6" s="274"/>
      <c r="B6" s="274"/>
      <c r="C6" s="274"/>
      <c r="D6" s="274"/>
      <c r="E6" s="274"/>
      <c r="F6" s="274"/>
    </row>
    <row r="7" spans="1:8" x14ac:dyDescent="0.2">
      <c r="A7" s="274"/>
      <c r="B7" s="274"/>
      <c r="C7" s="274"/>
      <c r="D7" s="274"/>
      <c r="E7" s="274"/>
      <c r="F7" s="274"/>
    </row>
    <row r="8" spans="1:8" x14ac:dyDescent="0.2">
      <c r="A8" s="274"/>
      <c r="B8" s="274"/>
      <c r="C8" s="274"/>
      <c r="D8" s="274"/>
      <c r="E8" s="274"/>
      <c r="F8" s="274"/>
    </row>
    <row r="9" spans="1:8" x14ac:dyDescent="0.2">
      <c r="A9" s="274"/>
      <c r="B9" s="274"/>
      <c r="C9" s="274"/>
      <c r="D9" s="274"/>
      <c r="E9" s="274"/>
      <c r="F9" s="274"/>
    </row>
    <row r="10" spans="1:8" x14ac:dyDescent="0.2">
      <c r="A10" s="274"/>
      <c r="B10" s="274"/>
      <c r="C10" s="274"/>
      <c r="D10" s="274"/>
      <c r="E10" s="274"/>
      <c r="F10" s="274"/>
    </row>
    <row r="11" spans="1:8" x14ac:dyDescent="0.2">
      <c r="A11" s="274"/>
      <c r="B11" s="274"/>
      <c r="C11" s="274"/>
      <c r="D11" s="274"/>
      <c r="E11" s="274"/>
      <c r="F11" s="274"/>
    </row>
    <row r="12" spans="1:8" x14ac:dyDescent="0.2">
      <c r="A12" s="274"/>
      <c r="B12" s="274"/>
      <c r="C12" s="274"/>
      <c r="D12" s="274"/>
      <c r="E12" s="274"/>
      <c r="F12" s="274"/>
    </row>
    <row r="13" spans="1:8" x14ac:dyDescent="0.2">
      <c r="A13" s="274"/>
      <c r="B13" s="274"/>
      <c r="C13" s="274"/>
      <c r="D13" s="274"/>
      <c r="E13" s="274"/>
      <c r="F13" s="274"/>
    </row>
    <row r="14" spans="1:8" x14ac:dyDescent="0.2">
      <c r="A14" s="240"/>
      <c r="B14" s="240"/>
      <c r="C14" s="240"/>
      <c r="D14" s="240"/>
      <c r="E14" s="274"/>
      <c r="F14" s="274"/>
    </row>
    <row r="15" spans="1:8" x14ac:dyDescent="0.2">
      <c r="A15" s="240"/>
      <c r="B15" s="240"/>
      <c r="C15" s="240"/>
      <c r="D15" s="240"/>
      <c r="E15" s="274"/>
      <c r="F15" s="274"/>
    </row>
    <row r="16" spans="1:8" x14ac:dyDescent="0.2">
      <c r="A16" s="274"/>
      <c r="B16" s="240"/>
      <c r="C16" s="240"/>
      <c r="D16" s="240"/>
      <c r="E16" s="274"/>
      <c r="F16" s="274"/>
    </row>
    <row r="17" spans="1:6" x14ac:dyDescent="0.2">
      <c r="A17" s="240"/>
      <c r="B17" s="240"/>
      <c r="C17" s="240"/>
      <c r="D17" s="240"/>
      <c r="E17" s="274"/>
      <c r="F17" s="274"/>
    </row>
    <row r="18" spans="1:6" x14ac:dyDescent="0.2">
      <c r="A18" s="274"/>
      <c r="B18" s="240"/>
      <c r="C18" s="240"/>
      <c r="D18" s="240"/>
      <c r="E18" s="274"/>
      <c r="F18" s="274"/>
    </row>
    <row r="19" spans="1:6" x14ac:dyDescent="0.2">
      <c r="A19" s="240"/>
      <c r="B19" s="240"/>
      <c r="C19" s="240"/>
      <c r="D19" s="240"/>
      <c r="E19" s="274"/>
      <c r="F19" s="274"/>
    </row>
    <row r="20" spans="1:6" x14ac:dyDescent="0.2">
      <c r="A20" s="274"/>
      <c r="B20" s="240"/>
      <c r="C20" s="240"/>
      <c r="D20" s="240"/>
      <c r="E20" s="275"/>
      <c r="F20" s="274"/>
    </row>
    <row r="24" spans="1:6" x14ac:dyDescent="0.2">
      <c r="E24" s="51" t="s">
        <v>717</v>
      </c>
    </row>
    <row r="25" spans="1:6" x14ac:dyDescent="0.2">
      <c r="A25" s="276"/>
      <c r="B25" s="276"/>
      <c r="C25" s="276"/>
    </row>
    <row r="26" spans="1:6" s="277" customFormat="1" ht="39" thickBot="1" x14ac:dyDescent="0.25">
      <c r="A26" s="339" t="s">
        <v>602</v>
      </c>
      <c r="B26" s="340" t="s">
        <v>603</v>
      </c>
      <c r="C26" s="339" t="s">
        <v>604</v>
      </c>
    </row>
    <row r="27" spans="1:6" x14ac:dyDescent="0.2">
      <c r="A27" s="274">
        <v>1</v>
      </c>
      <c r="B27" s="274" t="s">
        <v>5</v>
      </c>
      <c r="C27" s="274">
        <v>64.75</v>
      </c>
    </row>
    <row r="28" spans="1:6" x14ac:dyDescent="0.2">
      <c r="A28" s="274">
        <v>2</v>
      </c>
      <c r="B28" s="279" t="s">
        <v>11</v>
      </c>
      <c r="C28" s="274">
        <v>61.36</v>
      </c>
    </row>
    <row r="29" spans="1:6" x14ac:dyDescent="0.2">
      <c r="A29" s="274">
        <v>3</v>
      </c>
      <c r="B29" s="274" t="s">
        <v>6</v>
      </c>
      <c r="C29" s="274">
        <v>61.22</v>
      </c>
    </row>
    <row r="30" spans="1:6" x14ac:dyDescent="0.2">
      <c r="A30" s="274">
        <v>4</v>
      </c>
      <c r="B30" s="274" t="s">
        <v>514</v>
      </c>
      <c r="C30" s="274">
        <v>60.44</v>
      </c>
    </row>
    <row r="31" spans="1:6" x14ac:dyDescent="0.2">
      <c r="A31" s="274">
        <v>5</v>
      </c>
      <c r="B31" s="274" t="s">
        <v>512</v>
      </c>
      <c r="C31" s="274">
        <v>60.1</v>
      </c>
    </row>
    <row r="32" spans="1:6" x14ac:dyDescent="0.2">
      <c r="A32" s="274">
        <v>6</v>
      </c>
      <c r="B32" s="279" t="s">
        <v>515</v>
      </c>
      <c r="C32" s="274">
        <v>59.15</v>
      </c>
    </row>
    <row r="33" spans="1:3" x14ac:dyDescent="0.2">
      <c r="A33" s="274">
        <v>7</v>
      </c>
      <c r="B33" s="274" t="s">
        <v>4</v>
      </c>
      <c r="C33" s="274">
        <v>59.09</v>
      </c>
    </row>
    <row r="34" spans="1:3" x14ac:dyDescent="0.2">
      <c r="A34" s="274">
        <v>8</v>
      </c>
      <c r="B34" s="274" t="s">
        <v>8</v>
      </c>
      <c r="C34" s="274">
        <v>58.62</v>
      </c>
    </row>
    <row r="35" spans="1:3" x14ac:dyDescent="0.2">
      <c r="A35" s="274">
        <v>9</v>
      </c>
      <c r="B35" s="274" t="s">
        <v>12</v>
      </c>
      <c r="C35" s="274">
        <v>58.57</v>
      </c>
    </row>
    <row r="36" spans="1:3" x14ac:dyDescent="0.2">
      <c r="A36" s="274">
        <v>10</v>
      </c>
      <c r="B36" s="274" t="s">
        <v>7</v>
      </c>
      <c r="C36" s="274">
        <v>56.77</v>
      </c>
    </row>
    <row r="37" spans="1:3" x14ac:dyDescent="0.2">
      <c r="A37" s="274">
        <v>11</v>
      </c>
      <c r="B37" s="274" t="s">
        <v>516</v>
      </c>
      <c r="C37" s="274">
        <v>56.39</v>
      </c>
    </row>
    <row r="38" spans="1:3" x14ac:dyDescent="0.2">
      <c r="A38" s="274">
        <v>12</v>
      </c>
      <c r="B38" s="274" t="s">
        <v>513</v>
      </c>
      <c r="C38" s="274">
        <v>54.57</v>
      </c>
    </row>
    <row r="39" spans="1:3" ht="15.75" x14ac:dyDescent="0.25">
      <c r="A39" s="274">
        <v>13</v>
      </c>
      <c r="B39" s="155" t="s">
        <v>605</v>
      </c>
      <c r="C39" s="278">
        <v>54.15</v>
      </c>
    </row>
    <row r="40" spans="1:3" x14ac:dyDescent="0.2">
      <c r="A40" s="274">
        <v>14</v>
      </c>
      <c r="B40" s="274" t="s">
        <v>13</v>
      </c>
      <c r="C40" s="274">
        <v>53.95</v>
      </c>
    </row>
    <row r="41" spans="1:3" x14ac:dyDescent="0.2">
      <c r="A41" s="274">
        <v>15</v>
      </c>
      <c r="B41" s="274" t="s">
        <v>509</v>
      </c>
      <c r="C41" s="274">
        <v>52.93</v>
      </c>
    </row>
    <row r="42" spans="1:3" x14ac:dyDescent="0.2">
      <c r="A42" s="274">
        <v>16</v>
      </c>
      <c r="B42" s="274" t="s">
        <v>9</v>
      </c>
      <c r="C42" s="274">
        <v>52.82</v>
      </c>
    </row>
    <row r="43" spans="1:3" x14ac:dyDescent="0.2">
      <c r="A43" s="274">
        <v>17</v>
      </c>
      <c r="B43" s="274" t="s">
        <v>517</v>
      </c>
      <c r="C43" s="274">
        <v>51.01</v>
      </c>
    </row>
    <row r="44" spans="1:3" x14ac:dyDescent="0.2">
      <c r="A44" s="274">
        <v>18</v>
      </c>
      <c r="B44" s="274" t="s">
        <v>10</v>
      </c>
      <c r="C44" s="274">
        <v>50.92</v>
      </c>
    </row>
    <row r="45" spans="1:3" x14ac:dyDescent="0.2">
      <c r="A45" s="274">
        <v>19</v>
      </c>
      <c r="B45" s="274" t="s">
        <v>518</v>
      </c>
      <c r="C45" s="274">
        <v>50.66</v>
      </c>
    </row>
    <row r="46" spans="1:3" x14ac:dyDescent="0.2">
      <c r="A46" s="274">
        <v>20</v>
      </c>
      <c r="B46" s="274" t="s">
        <v>519</v>
      </c>
      <c r="C46" s="274">
        <v>50.2</v>
      </c>
    </row>
    <row r="47" spans="1:3" x14ac:dyDescent="0.2">
      <c r="A47" s="274">
        <v>21</v>
      </c>
      <c r="B47" s="274" t="s">
        <v>404</v>
      </c>
      <c r="C47" s="274">
        <v>49.94</v>
      </c>
    </row>
    <row r="48" spans="1:3" x14ac:dyDescent="0.2">
      <c r="A48" s="274">
        <v>22</v>
      </c>
      <c r="B48" s="274" t="s">
        <v>520</v>
      </c>
      <c r="C48" s="274">
        <v>47.79</v>
      </c>
    </row>
    <row r="49" spans="1:8" x14ac:dyDescent="0.2">
      <c r="A49" s="274">
        <v>23</v>
      </c>
      <c r="B49" s="2" t="s">
        <v>521</v>
      </c>
      <c r="C49" s="274">
        <v>46.62</v>
      </c>
    </row>
    <row r="50" spans="1:8" x14ac:dyDescent="0.2">
      <c r="A50" s="274">
        <v>24</v>
      </c>
      <c r="B50" s="274" t="s">
        <v>510</v>
      </c>
      <c r="C50" s="274">
        <v>46.23</v>
      </c>
    </row>
    <row r="51" spans="1:8" x14ac:dyDescent="0.2">
      <c r="A51" s="274">
        <v>25</v>
      </c>
      <c r="B51" s="274" t="s">
        <v>522</v>
      </c>
      <c r="C51" s="274">
        <v>46.06</v>
      </c>
    </row>
    <row r="52" spans="1:8" x14ac:dyDescent="0.2">
      <c r="A52" s="274">
        <v>26</v>
      </c>
      <c r="B52" s="274" t="s">
        <v>511</v>
      </c>
      <c r="C52" s="274">
        <v>45.99</v>
      </c>
    </row>
    <row r="53" spans="1:8" x14ac:dyDescent="0.2">
      <c r="A53" s="274">
        <v>27</v>
      </c>
      <c r="B53" s="274" t="s">
        <v>523</v>
      </c>
      <c r="C53" s="274">
        <v>44.75</v>
      </c>
    </row>
    <row r="54" spans="1:8" x14ac:dyDescent="0.2">
      <c r="A54" s="274">
        <v>28</v>
      </c>
      <c r="B54" s="274" t="s">
        <v>524</v>
      </c>
      <c r="C54" s="274">
        <v>41.69</v>
      </c>
    </row>
    <row r="55" spans="1:8" x14ac:dyDescent="0.2">
      <c r="A55" s="274">
        <v>29</v>
      </c>
      <c r="B55" s="274" t="s">
        <v>525</v>
      </c>
      <c r="C55" s="274">
        <v>40.590000000000003</v>
      </c>
    </row>
    <row r="56" spans="1:8" x14ac:dyDescent="0.2">
      <c r="A56" s="274">
        <v>30</v>
      </c>
      <c r="B56" s="274" t="s">
        <v>526</v>
      </c>
      <c r="C56" s="274">
        <v>38.72</v>
      </c>
    </row>
    <row r="57" spans="1:8" x14ac:dyDescent="0.2">
      <c r="A57" s="244"/>
      <c r="B57" s="244"/>
      <c r="C57" s="244"/>
    </row>
    <row r="59" spans="1:8" x14ac:dyDescent="0.2">
      <c r="A59" s="244"/>
      <c r="B59" s="244"/>
      <c r="C59" s="244"/>
      <c r="D59" s="244"/>
      <c r="E59" s="244"/>
      <c r="F59" s="244"/>
      <c r="G59" s="244"/>
      <c r="H59" s="244"/>
    </row>
  </sheetData>
  <hyperlinks>
    <hyperlink ref="H1" location="'3. Cymru Iachach'!A1" display="Cymru Iachach"/>
    <hyperlink ref="H2" location="'Cynnwys a Dolenni'!A1" display="Cynnwys a Dolenni"/>
  </hyperlink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9"/>
  <sheetViews>
    <sheetView showGridLines="0" workbookViewId="0"/>
  </sheetViews>
  <sheetFormatPr defaultColWidth="8.88671875" defaultRowHeight="15" x14ac:dyDescent="0.2"/>
  <cols>
    <col min="1" max="1" width="88" bestFit="1" customWidth="1"/>
    <col min="2" max="4" width="8.88671875" customWidth="1"/>
  </cols>
  <sheetData>
    <row r="1" spans="1:4" ht="15.75" x14ac:dyDescent="0.25">
      <c r="A1" s="2" t="s">
        <v>251</v>
      </c>
    </row>
    <row r="2" spans="1:4" x14ac:dyDescent="0.2">
      <c r="A2" s="1" t="s">
        <v>612</v>
      </c>
      <c r="B2" s="85"/>
      <c r="C2" s="85"/>
      <c r="D2" s="85"/>
    </row>
    <row r="3" spans="1:4" x14ac:dyDescent="0.2">
      <c r="A3" s="1" t="s">
        <v>420</v>
      </c>
      <c r="B3" s="85"/>
      <c r="C3" s="85"/>
      <c r="D3" s="85"/>
    </row>
    <row r="4" spans="1:4" x14ac:dyDescent="0.2">
      <c r="A4" s="1" t="s">
        <v>613</v>
      </c>
      <c r="B4" s="85"/>
      <c r="C4" s="85"/>
      <c r="D4" s="85"/>
    </row>
    <row r="5" spans="1:4" x14ac:dyDescent="0.2">
      <c r="A5" s="1" t="s">
        <v>614</v>
      </c>
      <c r="B5" s="85"/>
      <c r="C5" s="85"/>
      <c r="D5" s="85"/>
    </row>
    <row r="6" spans="1:4" x14ac:dyDescent="0.2">
      <c r="A6" s="1" t="s">
        <v>615</v>
      </c>
      <c r="B6" s="85"/>
      <c r="C6" s="85"/>
      <c r="D6" s="85"/>
    </row>
    <row r="7" spans="1:4" x14ac:dyDescent="0.2">
      <c r="A7" s="1" t="s">
        <v>651</v>
      </c>
      <c r="B7" s="85"/>
      <c r="C7" s="85"/>
      <c r="D7" s="85"/>
    </row>
    <row r="8" spans="1:4" x14ac:dyDescent="0.2">
      <c r="A8" s="1"/>
    </row>
    <row r="9" spans="1:4" x14ac:dyDescent="0.2">
      <c r="A9" s="1" t="s">
        <v>369</v>
      </c>
    </row>
  </sheetData>
  <hyperlinks>
    <hyperlink ref="A9" location="'Cynnwys a Dolenni'!A1" display="Cynnwys a Dolenni"/>
    <hyperlink ref="A6" location="'Siart 1.05'!A1" display="1.05 Canran y boblogaeth oedran gweithio (18 - 64 oed) yng Nghymru sydd â chymhwyster lefel 4 neu uwch"/>
    <hyperlink ref="A5" location="'Siart 1.04'!A1" display="1.04 Canran y rhai 16-18 oed oedd mewn addysg, cyflogaeth na hyfforddiant"/>
    <hyperlink ref="A2" location="'Siart 1.01'!A1" display="1.01  Incwm Gwario Gros Aelwydydd y pen yng Nghymru"/>
    <hyperlink ref="A3" location="'Siart 1.02'!A1" display="1.02 Cyfradd cyflogaeth ar gyfer y boblogaeth 16 - 64 oed"/>
    <hyperlink ref="A4" location="'Siart 1.03'!A1" display="1.03 Canran y plant oedd yn byw ar aelwydydd heb waith"/>
    <hyperlink ref="A7" location="'Siart 1.06'!A1" display="1.06 Canran yr holl bobl, plant, pensiynwyr ac oedolion o oedran gweithio sy'n byw mewn tlodi incwm cymharol yng Nghymru, 1994 i 2016"/>
  </hyperlinks>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M25" sqref="M25"/>
    </sheetView>
  </sheetViews>
  <sheetFormatPr defaultRowHeight="15" x14ac:dyDescent="0.2"/>
  <cols>
    <col min="1" max="16384" width="8.88671875" style="242"/>
  </cols>
  <sheetData>
    <row r="1" spans="1:10" ht="15.75" x14ac:dyDescent="0.25">
      <c r="A1" s="278" t="s">
        <v>559</v>
      </c>
      <c r="J1" s="1" t="s">
        <v>259</v>
      </c>
    </row>
    <row r="2" spans="1:10" x14ac:dyDescent="0.2">
      <c r="J2" s="1" t="s">
        <v>369</v>
      </c>
    </row>
    <row r="3" spans="1:10" x14ac:dyDescent="0.2">
      <c r="J3" s="71"/>
    </row>
    <row r="21" spans="1:4" ht="15.75" x14ac:dyDescent="0.25">
      <c r="A21" s="280" t="s">
        <v>565</v>
      </c>
    </row>
    <row r="22" spans="1:4" ht="15.75" x14ac:dyDescent="0.25">
      <c r="A22" s="280" t="s">
        <v>560</v>
      </c>
    </row>
    <row r="23" spans="1:4" ht="15.75" x14ac:dyDescent="0.25">
      <c r="A23" s="280" t="s">
        <v>561</v>
      </c>
    </row>
    <row r="24" spans="1:4" ht="15.75" x14ac:dyDescent="0.25">
      <c r="A24" s="280" t="s">
        <v>527</v>
      </c>
    </row>
    <row r="25" spans="1:4" x14ac:dyDescent="0.2">
      <c r="A25" s="274"/>
    </row>
    <row r="26" spans="1:4" ht="51.75" thickBot="1" x14ac:dyDescent="0.25">
      <c r="A26" s="260" t="s">
        <v>271</v>
      </c>
      <c r="B26" s="260" t="s">
        <v>562</v>
      </c>
      <c r="C26" s="259" t="s">
        <v>563</v>
      </c>
      <c r="D26" s="260" t="s">
        <v>564</v>
      </c>
    </row>
    <row r="27" spans="1:4" x14ac:dyDescent="0.2">
      <c r="A27" s="274" t="s">
        <v>304</v>
      </c>
      <c r="B27" s="400">
        <v>25.088054483305388</v>
      </c>
      <c r="C27" s="400">
        <v>12.666872047648381</v>
      </c>
      <c r="D27" s="400">
        <v>21.651731343666285</v>
      </c>
    </row>
    <row r="28" spans="1:4" x14ac:dyDescent="0.2">
      <c r="A28" s="274" t="s">
        <v>305</v>
      </c>
      <c r="B28" s="400">
        <v>9.7793621736197966</v>
      </c>
      <c r="C28" s="400">
        <v>8.2447253351174368</v>
      </c>
      <c r="D28" s="400">
        <v>7.7501584227076457</v>
      </c>
    </row>
    <row r="29" spans="1:4" x14ac:dyDescent="0.2">
      <c r="A29" s="273"/>
      <c r="B29" s="273"/>
      <c r="C29" s="273"/>
      <c r="D29" s="273"/>
    </row>
  </sheetData>
  <hyperlinks>
    <hyperlink ref="J1" location="'3. Cymru Iachach'!A1" display="Cymru Iachach"/>
    <hyperlink ref="J2" location="'Cynnwys a Dolenni'!A1" display="Cynnwys a Dolenni"/>
  </hyperlinks>
  <pageMargins left="0.7" right="0.7" top="0.75" bottom="0.75" header="0.3" footer="0.3"/>
  <pageSetup paperSize="9"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O36" sqref="O36"/>
    </sheetView>
  </sheetViews>
  <sheetFormatPr defaultRowHeight="15" x14ac:dyDescent="0.2"/>
  <cols>
    <col min="1" max="16384" width="8.88671875" style="242"/>
  </cols>
  <sheetData>
    <row r="1" spans="1:10" ht="15.75" x14ac:dyDescent="0.25">
      <c r="A1" s="278" t="s">
        <v>566</v>
      </c>
      <c r="J1" s="1" t="s">
        <v>259</v>
      </c>
    </row>
    <row r="2" spans="1:10" x14ac:dyDescent="0.2">
      <c r="J2" s="1" t="s">
        <v>369</v>
      </c>
    </row>
    <row r="3" spans="1:10" x14ac:dyDescent="0.2">
      <c r="J3" s="71"/>
    </row>
    <row r="16" spans="1:10" x14ac:dyDescent="0.2">
      <c r="A16" s="239" t="s">
        <v>567</v>
      </c>
    </row>
    <row r="17" spans="1:7" x14ac:dyDescent="0.2">
      <c r="G17" s="250" t="s">
        <v>490</v>
      </c>
    </row>
    <row r="18" spans="1:7" ht="20.25" customHeight="1" x14ac:dyDescent="0.2">
      <c r="D18" s="281"/>
    </row>
    <row r="19" spans="1:7" ht="30" customHeight="1" x14ac:dyDescent="0.35">
      <c r="A19" s="282" t="s">
        <v>568</v>
      </c>
      <c r="B19" s="406" t="s">
        <v>569</v>
      </c>
      <c r="C19" s="406"/>
      <c r="D19" s="406"/>
      <c r="E19" s="407" t="s">
        <v>528</v>
      </c>
      <c r="F19" s="407"/>
      <c r="G19" s="407"/>
    </row>
    <row r="20" spans="1:7" ht="38.25" x14ac:dyDescent="0.2">
      <c r="A20" s="283"/>
      <c r="B20" s="284" t="s">
        <v>308</v>
      </c>
      <c r="C20" s="292" t="s">
        <v>396</v>
      </c>
      <c r="D20" s="292" t="s">
        <v>397</v>
      </c>
      <c r="E20" s="284" t="s">
        <v>308</v>
      </c>
      <c r="F20" s="292" t="s">
        <v>396</v>
      </c>
      <c r="G20" s="292" t="s">
        <v>397</v>
      </c>
    </row>
    <row r="21" spans="1:7" x14ac:dyDescent="0.2">
      <c r="A21" s="286" t="s">
        <v>309</v>
      </c>
      <c r="B21" s="287">
        <v>49.798999999999999</v>
      </c>
      <c r="C21" s="288">
        <v>49.029000000000003</v>
      </c>
      <c r="D21" s="288">
        <v>50.57</v>
      </c>
      <c r="E21" s="287">
        <v>7.7949999999999999</v>
      </c>
      <c r="F21" s="288">
        <v>7.6740000000000004</v>
      </c>
      <c r="G21" s="288">
        <v>7.9160000000000004</v>
      </c>
    </row>
    <row r="22" spans="1:7" x14ac:dyDescent="0.2">
      <c r="A22" s="286" t="s">
        <v>310</v>
      </c>
      <c r="B22" s="287">
        <v>50.412999999999997</v>
      </c>
      <c r="C22" s="288">
        <v>49.997999999999998</v>
      </c>
      <c r="D22" s="288">
        <v>50.829000000000001</v>
      </c>
      <c r="E22" s="287">
        <v>7.7010000000000014</v>
      </c>
      <c r="F22" s="288">
        <v>7.6310000000000002</v>
      </c>
      <c r="G22" s="288">
        <v>7.7709999999999999</v>
      </c>
    </row>
    <row r="23" spans="1:7" x14ac:dyDescent="0.2">
      <c r="A23" s="286" t="s">
        <v>311</v>
      </c>
      <c r="B23" s="287">
        <v>50.715000000000003</v>
      </c>
      <c r="C23" s="288">
        <v>50.317999999999998</v>
      </c>
      <c r="D23" s="288">
        <v>51.110999999999997</v>
      </c>
      <c r="E23" s="287">
        <v>7.5680000000000014</v>
      </c>
      <c r="F23" s="288">
        <v>7.4990000000000014</v>
      </c>
      <c r="G23" s="288">
        <v>7.6379999999999999</v>
      </c>
    </row>
    <row r="24" spans="1:7" x14ac:dyDescent="0.2">
      <c r="A24" s="286" t="s">
        <v>312</v>
      </c>
      <c r="B24" s="287">
        <v>52.56</v>
      </c>
      <c r="C24" s="288">
        <v>52.08</v>
      </c>
      <c r="D24" s="288">
        <v>53.04</v>
      </c>
      <c r="E24" s="287">
        <v>8.0670000000000002</v>
      </c>
      <c r="F24" s="288">
        <v>7.9880000000000004</v>
      </c>
      <c r="G24" s="288">
        <v>8.1449999999999996</v>
      </c>
    </row>
    <row r="25" spans="1:7" x14ac:dyDescent="0.2">
      <c r="A25" s="286" t="s">
        <v>313</v>
      </c>
      <c r="B25" s="287">
        <v>52.052999999999997</v>
      </c>
      <c r="C25" s="288">
        <v>51.396999999999998</v>
      </c>
      <c r="D25" s="288">
        <v>52.709000000000003</v>
      </c>
      <c r="E25" s="287">
        <v>7.8920000000000003</v>
      </c>
      <c r="F25" s="288">
        <v>7.9009999999999998</v>
      </c>
      <c r="G25" s="288">
        <v>8.0990000000000002</v>
      </c>
    </row>
    <row r="26" spans="1:7" x14ac:dyDescent="0.2">
      <c r="A26" s="244"/>
      <c r="B26" s="244"/>
      <c r="C26" s="244"/>
      <c r="D26" s="244"/>
      <c r="E26" s="244"/>
      <c r="F26" s="244"/>
      <c r="G26" s="244"/>
    </row>
  </sheetData>
  <mergeCells count="2">
    <mergeCell ref="B19:D19"/>
    <mergeCell ref="E19:G19"/>
  </mergeCells>
  <hyperlinks>
    <hyperlink ref="J1" location="'3. Cymru Iachach'!A1" display="Cymru Iachach"/>
    <hyperlink ref="J2" location="'Cynnwys a Dolenni'!A1" display="Cynnwys a Dolenni"/>
  </hyperlinks>
  <pageMargins left="0.7" right="0.7" top="0.75" bottom="0.75" header="0.3" footer="0.3"/>
  <pageSetup paperSize="9"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I8" sqref="I8"/>
    </sheetView>
  </sheetViews>
  <sheetFormatPr defaultRowHeight="15" x14ac:dyDescent="0.2"/>
  <cols>
    <col min="1" max="1" width="12.77734375" style="242" customWidth="1"/>
    <col min="2" max="7" width="9.33203125" style="242" customWidth="1"/>
    <col min="8" max="16384" width="8.88671875" style="242"/>
  </cols>
  <sheetData>
    <row r="1" spans="1:10" ht="15.75" x14ac:dyDescent="0.25">
      <c r="A1" s="278" t="s">
        <v>570</v>
      </c>
      <c r="J1" s="1" t="s">
        <v>259</v>
      </c>
    </row>
    <row r="2" spans="1:10" x14ac:dyDescent="0.2">
      <c r="J2" s="1" t="s">
        <v>369</v>
      </c>
    </row>
    <row r="3" spans="1:10" x14ac:dyDescent="0.2">
      <c r="J3" s="71"/>
    </row>
    <row r="17" spans="1:7" x14ac:dyDescent="0.2">
      <c r="F17" s="250" t="s">
        <v>490</v>
      </c>
    </row>
    <row r="20" spans="1:7" ht="30" x14ac:dyDescent="0.35">
      <c r="A20" s="282" t="s">
        <v>306</v>
      </c>
      <c r="B20" s="406" t="s">
        <v>416</v>
      </c>
      <c r="C20" s="406"/>
      <c r="D20" s="406"/>
      <c r="E20" s="407" t="s">
        <v>304</v>
      </c>
      <c r="F20" s="407"/>
      <c r="G20" s="407"/>
    </row>
    <row r="21" spans="1:7" ht="38.25" x14ac:dyDescent="0.2">
      <c r="A21" s="283"/>
      <c r="B21" s="293" t="s">
        <v>308</v>
      </c>
      <c r="C21" s="292" t="s">
        <v>396</v>
      </c>
      <c r="D21" s="292" t="s">
        <v>397</v>
      </c>
      <c r="E21" s="293" t="s">
        <v>308</v>
      </c>
      <c r="F21" s="292" t="s">
        <v>396</v>
      </c>
      <c r="G21" s="292" t="s">
        <v>397</v>
      </c>
    </row>
    <row r="22" spans="1:7" x14ac:dyDescent="0.2">
      <c r="A22" s="286" t="s">
        <v>548</v>
      </c>
      <c r="B22" s="287">
        <v>4.6120000000000001</v>
      </c>
      <c r="C22" s="288">
        <v>3.9759999999999995</v>
      </c>
      <c r="D22" s="288">
        <v>5.2480000000000002</v>
      </c>
      <c r="E22" s="287">
        <v>5.524</v>
      </c>
      <c r="F22" s="288">
        <v>4.9000000000000004</v>
      </c>
      <c r="G22" s="288">
        <v>6.1469999999999994</v>
      </c>
    </row>
    <row r="23" spans="1:7" x14ac:dyDescent="0.2">
      <c r="A23" s="286" t="s">
        <v>549</v>
      </c>
      <c r="B23" s="287">
        <v>12.496</v>
      </c>
      <c r="C23" s="288">
        <v>11.436</v>
      </c>
      <c r="D23" s="288">
        <v>13.556000000000001</v>
      </c>
      <c r="E23" s="287">
        <v>12.693999999999999</v>
      </c>
      <c r="F23" s="288">
        <v>11.744</v>
      </c>
      <c r="G23" s="288">
        <v>13.644</v>
      </c>
    </row>
    <row r="24" spans="1:7" x14ac:dyDescent="0.2">
      <c r="A24" s="286" t="s">
        <v>550</v>
      </c>
      <c r="B24" s="287">
        <v>51.150000000000006</v>
      </c>
      <c r="C24" s="288">
        <v>49.519000000000005</v>
      </c>
      <c r="D24" s="288">
        <v>52.780999999999999</v>
      </c>
      <c r="E24" s="287">
        <v>47.016999999999996</v>
      </c>
      <c r="F24" s="288">
        <v>45.555</v>
      </c>
      <c r="G24" s="288">
        <v>48.479000000000013</v>
      </c>
    </row>
    <row r="25" spans="1:7" x14ac:dyDescent="0.2">
      <c r="A25" s="286" t="s">
        <v>551</v>
      </c>
      <c r="B25" s="287">
        <v>31.741999999999997</v>
      </c>
      <c r="C25" s="288">
        <v>30.234999999999999</v>
      </c>
      <c r="D25" s="288">
        <v>33.25</v>
      </c>
      <c r="E25" s="287">
        <v>34.766000000000005</v>
      </c>
      <c r="F25" s="288">
        <v>33.377000000000002</v>
      </c>
      <c r="G25" s="288">
        <v>36.153999999999996</v>
      </c>
    </row>
    <row r="26" spans="1:7" x14ac:dyDescent="0.2">
      <c r="A26" s="244"/>
      <c r="B26" s="244"/>
      <c r="C26" s="244"/>
      <c r="D26" s="244"/>
      <c r="E26" s="244"/>
      <c r="F26" s="244"/>
      <c r="G26" s="244"/>
    </row>
  </sheetData>
  <mergeCells count="2">
    <mergeCell ref="B20:D20"/>
    <mergeCell ref="E20:G20"/>
  </mergeCells>
  <hyperlinks>
    <hyperlink ref="J1" location="'3. Cymru Iachach'!A1" display="Cymru Iachach"/>
    <hyperlink ref="J2" location="'Cynnwys a Dolenni'!A1" display="Cynnwys a Dolenni"/>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G17" sqref="G17"/>
    </sheetView>
  </sheetViews>
  <sheetFormatPr defaultColWidth="8.88671875" defaultRowHeight="15" x14ac:dyDescent="0.2"/>
  <cols>
    <col min="1" max="1" width="18.77734375" style="242" customWidth="1"/>
    <col min="2" max="7" width="11.6640625" style="242" customWidth="1"/>
    <col min="8" max="16384" width="8.88671875" style="242"/>
  </cols>
  <sheetData>
    <row r="1" spans="1:11" ht="15.75" x14ac:dyDescent="0.25">
      <c r="A1" s="382" t="s">
        <v>710</v>
      </c>
      <c r="K1" s="1" t="s">
        <v>259</v>
      </c>
    </row>
    <row r="2" spans="1:11" x14ac:dyDescent="0.2">
      <c r="K2" s="1" t="s">
        <v>369</v>
      </c>
    </row>
    <row r="3" spans="1:11" x14ac:dyDescent="0.2">
      <c r="G3" s="2"/>
      <c r="K3" s="71"/>
    </row>
    <row r="24" spans="1:8" x14ac:dyDescent="0.2">
      <c r="E24" s="368"/>
    </row>
    <row r="25" spans="1:8" x14ac:dyDescent="0.2">
      <c r="E25" s="368"/>
    </row>
    <row r="26" spans="1:8" x14ac:dyDescent="0.2">
      <c r="A26" s="242" t="s">
        <v>711</v>
      </c>
      <c r="E26" s="368"/>
    </row>
    <row r="27" spans="1:8" x14ac:dyDescent="0.2">
      <c r="A27" s="289"/>
      <c r="B27" s="289"/>
      <c r="C27" s="289"/>
      <c r="D27" s="289"/>
      <c r="E27" s="289"/>
      <c r="F27" s="289"/>
      <c r="G27" s="289"/>
      <c r="H27" s="285" t="s">
        <v>377</v>
      </c>
    </row>
    <row r="28" spans="1:8" ht="26.25" thickBot="1" x14ac:dyDescent="0.25">
      <c r="A28" s="383" t="s">
        <v>271</v>
      </c>
      <c r="B28" s="342" t="s">
        <v>712</v>
      </c>
      <c r="C28" s="342" t="s">
        <v>718</v>
      </c>
      <c r="D28" s="342" t="s">
        <v>698</v>
      </c>
      <c r="E28" s="342" t="s">
        <v>699</v>
      </c>
      <c r="F28" s="342" t="s">
        <v>700</v>
      </c>
      <c r="G28" s="342" t="s">
        <v>701</v>
      </c>
      <c r="H28" s="342" t="s">
        <v>702</v>
      </c>
    </row>
    <row r="29" spans="1:8" x14ac:dyDescent="0.2">
      <c r="A29" s="286" t="s">
        <v>304</v>
      </c>
      <c r="B29" s="291">
        <v>9.0683755516595133E-2</v>
      </c>
      <c r="C29" s="288">
        <v>0.45946436128408197</v>
      </c>
      <c r="D29" s="288">
        <v>5.8</v>
      </c>
      <c r="E29" s="291">
        <v>16.32912157668823</v>
      </c>
      <c r="F29" s="288">
        <v>48.527900368780607</v>
      </c>
      <c r="G29" s="288">
        <v>26.721479958890033</v>
      </c>
      <c r="H29" s="291">
        <v>2.1</v>
      </c>
    </row>
    <row r="30" spans="1:8" x14ac:dyDescent="0.2">
      <c r="A30" s="286" t="s">
        <v>305</v>
      </c>
      <c r="B30" s="291">
        <v>0.16527983586002509</v>
      </c>
      <c r="C30" s="288">
        <v>0.5756297731676735</v>
      </c>
      <c r="D30" s="288">
        <v>11.6</v>
      </c>
      <c r="E30" s="291">
        <v>23.315855465633192</v>
      </c>
      <c r="F30" s="288">
        <v>46.688703978114674</v>
      </c>
      <c r="G30" s="288">
        <v>16.510885671948021</v>
      </c>
      <c r="H30" s="291">
        <v>1.1000000000000001</v>
      </c>
    </row>
    <row r="31" spans="1:8" x14ac:dyDescent="0.2">
      <c r="A31" s="286" t="s">
        <v>697</v>
      </c>
      <c r="B31" s="291">
        <v>0.12908146800833162</v>
      </c>
      <c r="C31" s="288">
        <v>0.51925954176078848</v>
      </c>
      <c r="D31" s="288">
        <v>8.8000000000000007</v>
      </c>
      <c r="E31" s="291">
        <v>19.925484788922461</v>
      </c>
      <c r="F31" s="288">
        <v>47.581189309707511</v>
      </c>
      <c r="G31" s="288">
        <v>21.465661395840055</v>
      </c>
      <c r="H31" s="291">
        <v>1.6</v>
      </c>
    </row>
    <row r="32" spans="1:8" x14ac:dyDescent="0.2">
      <c r="A32" s="369"/>
      <c r="B32" s="369"/>
      <c r="C32" s="369"/>
      <c r="D32" s="369"/>
      <c r="E32" s="369"/>
      <c r="F32" s="369"/>
      <c r="G32" s="369"/>
      <c r="H32" s="369"/>
    </row>
    <row r="33" spans="1:1" x14ac:dyDescent="0.2">
      <c r="A33" s="239"/>
    </row>
  </sheetData>
  <hyperlinks>
    <hyperlink ref="K1" location="'3. Cymru Iachach'!A1" display="Cymru Iachach"/>
    <hyperlink ref="K2" location="'Cynnwys a Dolenni'!A1" display="Cynnwys a Dolenni"/>
  </hyperlinks>
  <pageMargins left="0.7" right="0.7" top="0.75" bottom="0.75" header="0.3" footer="0.3"/>
  <pageSetup paperSize="9"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A27" sqref="A27"/>
    </sheetView>
  </sheetViews>
  <sheetFormatPr defaultColWidth="8.88671875" defaultRowHeight="15" x14ac:dyDescent="0.2"/>
  <cols>
    <col min="1" max="1" width="18.77734375" style="242" customWidth="1"/>
    <col min="2" max="7" width="11.6640625" style="242" customWidth="1"/>
    <col min="8" max="16384" width="8.88671875" style="242"/>
  </cols>
  <sheetData>
    <row r="1" spans="1:7" ht="15.75" x14ac:dyDescent="0.25">
      <c r="A1" s="384" t="s">
        <v>670</v>
      </c>
      <c r="G1" s="251" t="s">
        <v>259</v>
      </c>
    </row>
    <row r="2" spans="1:7" x14ac:dyDescent="0.2">
      <c r="G2" s="251" t="s">
        <v>369</v>
      </c>
    </row>
    <row r="3" spans="1:7" x14ac:dyDescent="0.2">
      <c r="G3" s="308"/>
    </row>
    <row r="17" spans="1:9" x14ac:dyDescent="0.2">
      <c r="E17" s="368" t="s">
        <v>671</v>
      </c>
    </row>
    <row r="19" spans="1:9" x14ac:dyDescent="0.2">
      <c r="A19" s="231"/>
      <c r="B19" s="231"/>
      <c r="C19" s="231"/>
      <c r="D19" s="231"/>
      <c r="E19" s="231"/>
      <c r="F19" s="231"/>
      <c r="G19" s="385"/>
      <c r="H19" s="231"/>
    </row>
    <row r="20" spans="1:9" x14ac:dyDescent="0.2">
      <c r="A20" s="386" t="s">
        <v>696</v>
      </c>
      <c r="B20" s="387"/>
      <c r="C20" s="387"/>
      <c r="D20" s="387"/>
      <c r="E20" s="387"/>
      <c r="F20" s="387"/>
      <c r="G20" s="387"/>
      <c r="H20" s="387"/>
      <c r="I20" s="387"/>
    </row>
    <row r="21" spans="1:9" x14ac:dyDescent="0.2">
      <c r="A21" s="387"/>
      <c r="B21" s="387"/>
      <c r="C21" s="387"/>
      <c r="D21" s="387"/>
      <c r="E21" s="387"/>
      <c r="F21" s="387"/>
      <c r="G21" s="387"/>
      <c r="H21" s="388"/>
      <c r="I21" s="388" t="s">
        <v>377</v>
      </c>
    </row>
    <row r="22" spans="1:9" ht="19.5" x14ac:dyDescent="0.35">
      <c r="A22" s="408"/>
      <c r="B22" s="408"/>
      <c r="C22" s="409" t="s">
        <v>672</v>
      </c>
      <c r="D22" s="409"/>
      <c r="E22" s="409"/>
      <c r="F22" s="409"/>
      <c r="G22" s="409"/>
      <c r="H22" s="409"/>
      <c r="I22" s="410" t="s">
        <v>679</v>
      </c>
    </row>
    <row r="23" spans="1:9" ht="23.25" customHeight="1" x14ac:dyDescent="0.35">
      <c r="A23" s="412" t="s">
        <v>668</v>
      </c>
      <c r="B23" s="412"/>
      <c r="C23" s="389" t="s">
        <v>673</v>
      </c>
      <c r="D23" s="389" t="s">
        <v>674</v>
      </c>
      <c r="E23" s="389" t="s">
        <v>675</v>
      </c>
      <c r="F23" s="389" t="s">
        <v>676</v>
      </c>
      <c r="G23" s="389" t="s">
        <v>677</v>
      </c>
      <c r="H23" s="389" t="s">
        <v>678</v>
      </c>
      <c r="I23" s="411"/>
    </row>
    <row r="24" spans="1:9" x14ac:dyDescent="0.2">
      <c r="A24" s="390" t="s">
        <v>680</v>
      </c>
      <c r="B24" s="391"/>
      <c r="C24" s="391"/>
      <c r="D24" s="391"/>
      <c r="E24" s="391"/>
      <c r="F24" s="391"/>
      <c r="G24" s="391"/>
      <c r="H24" s="391"/>
      <c r="I24" s="391"/>
    </row>
    <row r="25" spans="1:9" x14ac:dyDescent="0.2">
      <c r="A25" s="391"/>
      <c r="B25" s="391" t="s">
        <v>681</v>
      </c>
      <c r="C25" s="392">
        <v>11</v>
      </c>
      <c r="D25" s="392">
        <v>1.816263</v>
      </c>
      <c r="E25" s="392">
        <v>8.9494159999999994</v>
      </c>
      <c r="F25" s="392">
        <v>47</v>
      </c>
      <c r="G25" s="392">
        <v>34.594749999999998</v>
      </c>
      <c r="H25" s="392">
        <v>8.1492570000000004</v>
      </c>
      <c r="I25" s="393">
        <v>4453</v>
      </c>
    </row>
    <row r="26" spans="1:9" x14ac:dyDescent="0.2">
      <c r="A26" s="391"/>
      <c r="B26" s="391" t="s">
        <v>682</v>
      </c>
      <c r="C26" s="392">
        <v>13</v>
      </c>
      <c r="D26" s="392">
        <v>2.4179879999999998</v>
      </c>
      <c r="E26" s="392">
        <v>10.699540000000001</v>
      </c>
      <c r="F26" s="392">
        <v>44.574570000000001</v>
      </c>
      <c r="G26" s="392">
        <v>36.602989999999998</v>
      </c>
      <c r="H26" s="392">
        <v>5.7049099999999999</v>
      </c>
      <c r="I26" s="393">
        <v>4374</v>
      </c>
    </row>
    <row r="27" spans="1:9" x14ac:dyDescent="0.2">
      <c r="A27" s="390" t="s">
        <v>688</v>
      </c>
      <c r="B27" s="391"/>
      <c r="C27" s="392"/>
      <c r="D27" s="392"/>
      <c r="E27" s="392"/>
      <c r="F27" s="392"/>
      <c r="G27" s="392"/>
      <c r="H27" s="392"/>
      <c r="I27" s="393"/>
    </row>
    <row r="28" spans="1:9" x14ac:dyDescent="0.2">
      <c r="A28" s="391"/>
      <c r="B28" s="394" t="s">
        <v>683</v>
      </c>
      <c r="C28" s="392">
        <v>2</v>
      </c>
      <c r="D28" s="392">
        <v>0.20980799999999999</v>
      </c>
      <c r="E28" s="392">
        <v>1.8201970000000001</v>
      </c>
      <c r="F28" s="392">
        <v>44.008249999999997</v>
      </c>
      <c r="G28" s="392">
        <v>42.159059999999997</v>
      </c>
      <c r="H28" s="392">
        <v>11.802680000000001</v>
      </c>
      <c r="I28" s="395">
        <v>1837</v>
      </c>
    </row>
    <row r="29" spans="1:9" x14ac:dyDescent="0.2">
      <c r="A29" s="391"/>
      <c r="B29" s="394" t="s">
        <v>684</v>
      </c>
      <c r="C29" s="392">
        <v>4</v>
      </c>
      <c r="D29" s="392">
        <v>0.54552900000000004</v>
      </c>
      <c r="E29" s="392">
        <v>3.7090649999999998</v>
      </c>
      <c r="F29" s="392">
        <v>45.135579999999997</v>
      </c>
      <c r="G29" s="392">
        <v>42.542310000000001</v>
      </c>
      <c r="H29" s="392">
        <v>8.0675139999999992</v>
      </c>
      <c r="I29" s="395">
        <v>1836</v>
      </c>
    </row>
    <row r="30" spans="1:9" x14ac:dyDescent="0.2">
      <c r="A30" s="391"/>
      <c r="B30" s="394" t="s">
        <v>685</v>
      </c>
      <c r="C30" s="392">
        <v>9</v>
      </c>
      <c r="D30" s="392">
        <v>1.721819</v>
      </c>
      <c r="E30" s="392">
        <v>7.6878169999999999</v>
      </c>
      <c r="F30" s="392">
        <v>44.622880000000002</v>
      </c>
      <c r="G30" s="392">
        <v>38.39584</v>
      </c>
      <c r="H30" s="392">
        <v>7.5716479999999997</v>
      </c>
      <c r="I30" s="395">
        <v>1861</v>
      </c>
    </row>
    <row r="31" spans="1:9" x14ac:dyDescent="0.2">
      <c r="A31" s="391"/>
      <c r="B31" s="394" t="s">
        <v>686</v>
      </c>
      <c r="C31" s="392">
        <v>16</v>
      </c>
      <c r="D31" s="392">
        <v>2.6839559999999998</v>
      </c>
      <c r="E31" s="392">
        <v>13.00765</v>
      </c>
      <c r="F31" s="392">
        <v>47.775599999999997</v>
      </c>
      <c r="G31" s="392">
        <v>31.996590000000001</v>
      </c>
      <c r="H31" s="392">
        <v>4.5362090000000004</v>
      </c>
      <c r="I31" s="395">
        <v>1743</v>
      </c>
    </row>
    <row r="32" spans="1:9" x14ac:dyDescent="0.2">
      <c r="A32" s="391"/>
      <c r="B32" s="394" t="s">
        <v>687</v>
      </c>
      <c r="C32" s="392">
        <v>27</v>
      </c>
      <c r="D32" s="392">
        <v>5.0858150000000002</v>
      </c>
      <c r="E32" s="392">
        <v>21.510719999999999</v>
      </c>
      <c r="F32" s="392">
        <v>46.00421</v>
      </c>
      <c r="G32" s="392">
        <v>24.1753</v>
      </c>
      <c r="H32" s="392">
        <v>3.2239580000000001</v>
      </c>
      <c r="I32" s="395">
        <v>1580</v>
      </c>
    </row>
    <row r="33" spans="1:9" x14ac:dyDescent="0.2">
      <c r="A33" s="391"/>
      <c r="B33" s="394"/>
      <c r="C33" s="392"/>
      <c r="D33" s="392"/>
      <c r="E33" s="392"/>
      <c r="F33" s="392"/>
      <c r="G33" s="392"/>
      <c r="H33" s="392"/>
      <c r="I33" s="395"/>
    </row>
    <row r="34" spans="1:9" x14ac:dyDescent="0.2">
      <c r="A34" s="390" t="s">
        <v>391</v>
      </c>
      <c r="B34" s="391"/>
      <c r="C34" s="392">
        <v>12</v>
      </c>
      <c r="D34" s="392">
        <v>2.1129310000000001</v>
      </c>
      <c r="E34" s="392">
        <v>9.8097370000000002</v>
      </c>
      <c r="F34" s="392">
        <v>45.549970000000002</v>
      </c>
      <c r="G34" s="392">
        <v>35.601419999999997</v>
      </c>
      <c r="H34" s="392">
        <v>6.9259510000000004</v>
      </c>
      <c r="I34" s="393">
        <v>8857</v>
      </c>
    </row>
    <row r="35" spans="1:9" x14ac:dyDescent="0.2">
      <c r="A35" s="413" t="s">
        <v>689</v>
      </c>
      <c r="B35" s="413"/>
      <c r="C35" s="396"/>
      <c r="D35" s="396"/>
      <c r="E35" s="396"/>
      <c r="F35" s="396"/>
      <c r="G35" s="396"/>
      <c r="H35" s="396"/>
      <c r="I35" s="397">
        <v>198</v>
      </c>
    </row>
  </sheetData>
  <mergeCells count="5">
    <mergeCell ref="A22:B22"/>
    <mergeCell ref="C22:H22"/>
    <mergeCell ref="I22:I23"/>
    <mergeCell ref="A23:B23"/>
    <mergeCell ref="A35:B35"/>
  </mergeCells>
  <hyperlinks>
    <hyperlink ref="G1" location="'3. Cymru Iachach'!A1" display="Cymru Iachach"/>
    <hyperlink ref="G2" location="'Cynnwys a Dolenni'!A1" display="Cynnwys a Dolenni"/>
  </hyperlinks>
  <pageMargins left="0.7" right="0.7" top="0.75" bottom="0.75" header="0.3" footer="0.3"/>
  <pageSetup paperSize="9"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K19" sqref="K19"/>
    </sheetView>
  </sheetViews>
  <sheetFormatPr defaultColWidth="8.88671875" defaultRowHeight="15" x14ac:dyDescent="0.2"/>
  <cols>
    <col min="1" max="16384" width="8.88671875" style="242"/>
  </cols>
  <sheetData>
    <row r="1" spans="1:10" ht="15.75" x14ac:dyDescent="0.25">
      <c r="A1" s="278" t="s">
        <v>690</v>
      </c>
      <c r="J1" s="1" t="s">
        <v>259</v>
      </c>
    </row>
    <row r="2" spans="1:10" x14ac:dyDescent="0.2">
      <c r="J2" s="1" t="s">
        <v>369</v>
      </c>
    </row>
    <row r="3" spans="1:10" x14ac:dyDescent="0.2">
      <c r="J3" s="71"/>
    </row>
    <row r="16" spans="1:10" x14ac:dyDescent="0.2">
      <c r="A16" s="239"/>
    </row>
    <row r="17" spans="1:8" x14ac:dyDescent="0.2">
      <c r="H17" s="381" t="s">
        <v>691</v>
      </c>
    </row>
    <row r="18" spans="1:8" ht="20.25" customHeight="1" x14ac:dyDescent="0.2">
      <c r="A18" s="289"/>
      <c r="B18" s="289"/>
      <c r="C18" s="289"/>
      <c r="D18" s="285" t="s">
        <v>692</v>
      </c>
    </row>
    <row r="19" spans="1:8" ht="45.75" customHeight="1" x14ac:dyDescent="0.35">
      <c r="A19" s="398" t="s">
        <v>403</v>
      </c>
      <c r="B19" s="399" t="s">
        <v>695</v>
      </c>
      <c r="C19" s="399" t="s">
        <v>693</v>
      </c>
      <c r="D19" s="399" t="s">
        <v>694</v>
      </c>
      <c r="E19" s="370"/>
      <c r="F19" s="370"/>
      <c r="G19" s="370"/>
    </row>
    <row r="20" spans="1:8" x14ac:dyDescent="0.2">
      <c r="A20" s="301">
        <v>1986</v>
      </c>
      <c r="B20" s="371"/>
      <c r="C20" s="371">
        <v>10</v>
      </c>
      <c r="D20" s="371">
        <v>31</v>
      </c>
      <c r="E20" s="372"/>
      <c r="F20" s="373"/>
      <c r="G20" s="373"/>
    </row>
    <row r="21" spans="1:8" x14ac:dyDescent="0.2">
      <c r="A21" s="301">
        <v>1990</v>
      </c>
      <c r="B21" s="371"/>
      <c r="C21" s="371">
        <v>10</v>
      </c>
      <c r="D21" s="371">
        <v>25</v>
      </c>
      <c r="E21" s="372"/>
      <c r="F21" s="373"/>
      <c r="G21" s="373"/>
    </row>
    <row r="22" spans="1:8" x14ac:dyDescent="0.2">
      <c r="A22" s="301">
        <v>1994</v>
      </c>
      <c r="B22" s="371"/>
      <c r="C22" s="371">
        <v>11</v>
      </c>
      <c r="D22" s="371">
        <v>29</v>
      </c>
      <c r="E22" s="372"/>
      <c r="F22" s="373"/>
      <c r="G22" s="373"/>
    </row>
    <row r="23" spans="1:8" x14ac:dyDescent="0.2">
      <c r="A23" s="301">
        <v>1998</v>
      </c>
      <c r="B23" s="371"/>
      <c r="C23" s="371">
        <v>13</v>
      </c>
      <c r="D23" s="371">
        <v>30</v>
      </c>
      <c r="E23" s="372"/>
      <c r="F23" s="373"/>
      <c r="G23" s="373"/>
    </row>
    <row r="24" spans="1:8" x14ac:dyDescent="0.2">
      <c r="A24" s="301">
        <v>2002</v>
      </c>
      <c r="B24" s="371">
        <v>17</v>
      </c>
      <c r="C24" s="371">
        <v>11</v>
      </c>
      <c r="D24" s="371">
        <v>30</v>
      </c>
      <c r="E24" s="372"/>
      <c r="F24" s="373"/>
      <c r="G24" s="373"/>
    </row>
    <row r="25" spans="1:8" x14ac:dyDescent="0.2">
      <c r="A25" s="301">
        <v>2006</v>
      </c>
      <c r="B25" s="374">
        <v>21</v>
      </c>
      <c r="C25" s="374">
        <v>10</v>
      </c>
      <c r="D25" s="374">
        <v>13</v>
      </c>
      <c r="E25" s="231"/>
      <c r="F25" s="231"/>
      <c r="G25" s="231"/>
    </row>
    <row r="26" spans="1:8" x14ac:dyDescent="0.2">
      <c r="A26" s="301">
        <v>2010</v>
      </c>
      <c r="B26" s="374">
        <v>19</v>
      </c>
      <c r="C26" s="374">
        <v>6</v>
      </c>
      <c r="D26" s="374">
        <v>17</v>
      </c>
      <c r="E26" s="231"/>
      <c r="F26" s="231"/>
      <c r="G26" s="231"/>
    </row>
    <row r="27" spans="1:8" x14ac:dyDescent="0.2">
      <c r="A27" s="375">
        <v>2014</v>
      </c>
      <c r="B27" s="376">
        <v>16</v>
      </c>
      <c r="C27" s="376">
        <v>3</v>
      </c>
      <c r="D27" s="376">
        <v>7</v>
      </c>
      <c r="E27" s="231"/>
      <c r="F27" s="231"/>
      <c r="G27" s="231"/>
    </row>
    <row r="28" spans="1:8" x14ac:dyDescent="0.2">
      <c r="A28" s="377">
        <v>2018</v>
      </c>
      <c r="B28" s="378">
        <v>19</v>
      </c>
      <c r="C28" s="378">
        <v>4</v>
      </c>
      <c r="D28" s="378">
        <v>9</v>
      </c>
      <c r="E28" s="231"/>
      <c r="F28" s="231"/>
      <c r="G28" s="231"/>
    </row>
    <row r="29" spans="1:8" x14ac:dyDescent="0.2">
      <c r="A29" s="301"/>
    </row>
  </sheetData>
  <hyperlinks>
    <hyperlink ref="J1" location="'3. Cymru Iachach'!A1" display="Cymru Iachach"/>
    <hyperlink ref="J2" location="'Cynnwys a Dolenni'!A1" display="Cynnwys a Dolenni"/>
  </hyperlinks>
  <pageMargins left="0.7" right="0.7" top="0.75" bottom="0.75" header="0.3" footer="0.3"/>
  <pageSetup paperSize="9"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L26" sqref="L26"/>
    </sheetView>
  </sheetViews>
  <sheetFormatPr defaultRowHeight="15" x14ac:dyDescent="0.2"/>
  <cols>
    <col min="1" max="1" width="18.77734375" style="242" customWidth="1"/>
    <col min="2" max="7" width="11.6640625" style="242" customWidth="1"/>
    <col min="8" max="16384" width="8.88671875" style="242"/>
  </cols>
  <sheetData>
    <row r="1" spans="1:7" ht="15.75" x14ac:dyDescent="0.25">
      <c r="A1" s="343" t="s">
        <v>704</v>
      </c>
      <c r="G1" s="1" t="s">
        <v>259</v>
      </c>
    </row>
    <row r="2" spans="1:7" x14ac:dyDescent="0.2">
      <c r="G2" s="1" t="s">
        <v>369</v>
      </c>
    </row>
    <row r="3" spans="1:7" x14ac:dyDescent="0.2">
      <c r="G3" s="71"/>
    </row>
    <row r="17" spans="1:7" x14ac:dyDescent="0.2">
      <c r="E17" s="250" t="s">
        <v>490</v>
      </c>
    </row>
    <row r="19" spans="1:7" x14ac:dyDescent="0.2">
      <c r="A19" s="289"/>
      <c r="B19" s="289"/>
      <c r="C19" s="289"/>
      <c r="D19" s="289"/>
      <c r="E19" s="289"/>
      <c r="F19" s="289"/>
      <c r="G19" s="285" t="s">
        <v>377</v>
      </c>
    </row>
    <row r="20" spans="1:7" ht="64.5" thickBot="1" x14ac:dyDescent="0.25">
      <c r="A20" s="290"/>
      <c r="B20" s="342" t="s">
        <v>578</v>
      </c>
      <c r="C20" s="342" t="s">
        <v>573</v>
      </c>
      <c r="D20" s="342" t="s">
        <v>574</v>
      </c>
      <c r="E20" s="342" t="s">
        <v>577</v>
      </c>
      <c r="F20" s="342" t="s">
        <v>575</v>
      </c>
      <c r="G20" s="342" t="s">
        <v>576</v>
      </c>
    </row>
    <row r="21" spans="1:7" x14ac:dyDescent="0.2">
      <c r="A21" s="286" t="s">
        <v>571</v>
      </c>
      <c r="B21" s="291">
        <v>28.204657000000001</v>
      </c>
      <c r="C21" s="288">
        <v>14.755635</v>
      </c>
      <c r="D21" s="288">
        <v>82.230334999999997</v>
      </c>
      <c r="E21" s="291">
        <v>58.147584000000002</v>
      </c>
      <c r="F21" s="288">
        <v>66.030730000000005</v>
      </c>
      <c r="G21" s="288">
        <v>14.605047000000001</v>
      </c>
    </row>
    <row r="22" spans="1:7" x14ac:dyDescent="0.2">
      <c r="A22" s="286" t="s">
        <v>572</v>
      </c>
      <c r="B22" s="291">
        <v>13.330522</v>
      </c>
      <c r="C22" s="288">
        <v>20.947132</v>
      </c>
      <c r="D22" s="288">
        <v>71.797618</v>
      </c>
      <c r="E22" s="291">
        <v>40.515782999999999</v>
      </c>
      <c r="F22" s="288">
        <v>54.669069999999998</v>
      </c>
      <c r="G22" s="288">
        <v>9.3904809999999994</v>
      </c>
    </row>
    <row r="23" spans="1:7" x14ac:dyDescent="0.2">
      <c r="A23" s="244"/>
      <c r="B23" s="244"/>
      <c r="C23" s="244"/>
      <c r="D23" s="244"/>
      <c r="E23" s="244"/>
      <c r="F23" s="244"/>
      <c r="G23" s="244"/>
    </row>
    <row r="24" spans="1:7" x14ac:dyDescent="0.2">
      <c r="A24" s="231"/>
      <c r="B24" s="231"/>
      <c r="C24" s="231"/>
      <c r="D24" s="231"/>
      <c r="E24" s="231"/>
      <c r="F24" s="231"/>
      <c r="G24" s="231"/>
    </row>
  </sheetData>
  <hyperlinks>
    <hyperlink ref="G1" location="'3. Cymru Iachach'!A1" display="Cymru Iachach"/>
    <hyperlink ref="G2" location="'Cynnwys a Dolenni'!A1" display="Cynnwys a Dolenni"/>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11"/>
  <sheetViews>
    <sheetView showGridLines="0" workbookViewId="0">
      <selection activeCell="A11" sqref="A11"/>
    </sheetView>
  </sheetViews>
  <sheetFormatPr defaultColWidth="8.88671875" defaultRowHeight="15" x14ac:dyDescent="0.2"/>
  <cols>
    <col min="1" max="1" width="89.44140625" customWidth="1"/>
    <col min="2" max="9" width="8.88671875" customWidth="1"/>
    <col min="10" max="10" width="10" customWidth="1"/>
    <col min="11" max="11" width="8.88671875" customWidth="1"/>
  </cols>
  <sheetData>
    <row r="1" spans="1:11" ht="15.75" x14ac:dyDescent="0.25">
      <c r="A1" s="2" t="s">
        <v>19</v>
      </c>
    </row>
    <row r="2" spans="1:11" x14ac:dyDescent="0.2">
      <c r="A2" s="153" t="s">
        <v>392</v>
      </c>
      <c r="B2" s="152"/>
      <c r="C2" s="152"/>
      <c r="D2" s="152"/>
      <c r="E2" s="152"/>
      <c r="F2" s="152"/>
      <c r="K2" s="84"/>
    </row>
    <row r="3" spans="1:11" x14ac:dyDescent="0.2">
      <c r="A3" s="138" t="s">
        <v>626</v>
      </c>
      <c r="B3" s="153"/>
      <c r="C3" s="153"/>
      <c r="D3" s="153"/>
      <c r="E3" s="153"/>
      <c r="F3" s="153"/>
      <c r="G3" s="84"/>
      <c r="H3" s="84"/>
      <c r="I3" s="84"/>
      <c r="J3" s="84"/>
      <c r="K3" s="84"/>
    </row>
    <row r="4" spans="1:11" x14ac:dyDescent="0.2">
      <c r="A4" s="170" t="s">
        <v>627</v>
      </c>
      <c r="B4" s="154"/>
      <c r="C4" s="154"/>
      <c r="D4" s="154"/>
      <c r="E4" s="154"/>
      <c r="F4" s="154"/>
      <c r="G4" s="84"/>
      <c r="H4" s="84"/>
      <c r="I4" s="84"/>
      <c r="J4" s="84"/>
      <c r="K4" s="84"/>
    </row>
    <row r="5" spans="1:11" x14ac:dyDescent="0.2">
      <c r="A5" s="138" t="s">
        <v>707</v>
      </c>
      <c r="B5" s="154"/>
      <c r="C5" s="154"/>
      <c r="D5" s="154"/>
      <c r="E5" s="154"/>
      <c r="F5" s="154"/>
      <c r="G5" s="84"/>
      <c r="H5" s="84"/>
      <c r="I5" s="84"/>
      <c r="J5" s="84"/>
      <c r="K5" s="84"/>
    </row>
    <row r="6" spans="1:11" x14ac:dyDescent="0.2">
      <c r="A6" s="170" t="s">
        <v>650</v>
      </c>
      <c r="B6" s="154"/>
      <c r="C6" s="154"/>
      <c r="D6" s="154"/>
      <c r="E6" s="154"/>
      <c r="F6" s="154"/>
      <c r="G6" s="84"/>
      <c r="H6" s="84"/>
      <c r="I6" s="84"/>
      <c r="J6" s="84"/>
      <c r="K6" s="84"/>
    </row>
    <row r="7" spans="1:11" x14ac:dyDescent="0.2">
      <c r="A7" s="138" t="s">
        <v>393</v>
      </c>
      <c r="B7" s="154"/>
      <c r="C7" s="154"/>
      <c r="D7" s="154"/>
      <c r="E7" s="154"/>
      <c r="F7" s="154"/>
      <c r="G7" s="84"/>
      <c r="H7" s="84"/>
      <c r="I7" s="84"/>
      <c r="J7" s="84"/>
      <c r="K7" s="84"/>
    </row>
    <row r="8" spans="1:11" x14ac:dyDescent="0.2">
      <c r="A8" s="138" t="s">
        <v>705</v>
      </c>
      <c r="B8" s="152"/>
      <c r="C8" s="152"/>
      <c r="D8" s="152"/>
      <c r="E8" s="152"/>
      <c r="F8" s="152"/>
    </row>
    <row r="9" spans="1:11" x14ac:dyDescent="0.2">
      <c r="A9" s="138" t="s">
        <v>706</v>
      </c>
      <c r="B9" s="152"/>
      <c r="C9" s="152"/>
      <c r="D9" s="152"/>
      <c r="E9" s="152"/>
      <c r="F9" s="152"/>
    </row>
    <row r="11" spans="1:11" x14ac:dyDescent="0.2">
      <c r="A11" s="1" t="s">
        <v>369</v>
      </c>
    </row>
  </sheetData>
  <hyperlinks>
    <hyperlink ref="A11" location="'Cynnwys a Dolenni'!A1" display="Cynnwys a Dolenni"/>
    <hyperlink ref="A2" location="'Siart 4.01'!A1" display="4.01 Canran yr holl bobl, plant, pensiynwyr ac oedolion o oedran gweithio sy'n byw mewn tlodi incwm cymharol yng Nghymru"/>
    <hyperlink ref="A3" location="'Siart 4.02'!A1" display="4.02 Disgyblion sy'n cyflawni trothwy L2 gan gynnwys Cymraeg fel iaith gyntaf neu Saesneg a Mathemateg CA4. yn ôl blwyddyn a chymhwyster i gael prydau ysgol am ddim"/>
    <hyperlink ref="A4" location="'Siart 4.03'!A1" display="4.03 Bwlch rhwng bechgyn a merched, yn ôl cyfnod allweddol a rhyw"/>
    <hyperlink ref="A5" location="'Siart 4.04'!A1" display="4.04 Boddhad â bywyd yn ôl grŵp oedran"/>
    <hyperlink ref="A6" location="'Siart 4.05'!A1" display="4.05 Canran y bobl cyflogedig mewn swyddi sgiliau isel, yn ôl grŵp ethnig"/>
    <hyperlink ref="A7" location="'Siart 4.06'!A1" display="4.06 Dosbarthiad oedran yn ôl crefydd"/>
    <hyperlink ref="A8" location="'Siart 4.07'!A1" display="4.07 Llesiant - Boddhad cyffredinol â bywyd (graddfa 0-10)"/>
    <hyperlink ref="A9" location="'Siart 4.08'!A1" display="4.08 Llesiant - Boddhad cyffredinol â bywyd (graddfa 0-10), 2017-18"/>
  </hyperlink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election activeCell="A26" sqref="A26"/>
    </sheetView>
  </sheetViews>
  <sheetFormatPr defaultColWidth="8.88671875" defaultRowHeight="15" x14ac:dyDescent="0.25"/>
  <cols>
    <col min="1" max="1" width="14.21875" style="93" customWidth="1"/>
    <col min="2" max="21" width="12.44140625" style="93" customWidth="1"/>
    <col min="22" max="16384" width="8.88671875" style="93"/>
  </cols>
  <sheetData>
    <row r="1" spans="1:11" ht="15.75" x14ac:dyDescent="0.25">
      <c r="A1" s="99" t="s">
        <v>421</v>
      </c>
      <c r="B1" s="100"/>
      <c r="C1" s="101"/>
      <c r="D1" s="102"/>
      <c r="E1" s="102"/>
      <c r="F1" s="103"/>
      <c r="G1" s="103"/>
      <c r="H1" s="103"/>
      <c r="I1" s="103"/>
      <c r="K1" s="1" t="s">
        <v>353</v>
      </c>
    </row>
    <row r="2" spans="1:11" ht="15" customHeight="1" x14ac:dyDescent="0.25">
      <c r="A2" s="201" t="s">
        <v>351</v>
      </c>
      <c r="B2" s="201"/>
      <c r="C2" s="201"/>
      <c r="D2" s="201"/>
      <c r="E2" s="201"/>
      <c r="F2" s="201"/>
      <c r="G2" s="201"/>
      <c r="H2" s="201"/>
      <c r="I2" s="201"/>
      <c r="K2" s="1" t="s">
        <v>369</v>
      </c>
    </row>
    <row r="3" spans="1:11" ht="15" customHeight="1" x14ac:dyDescent="0.25"/>
    <row r="4" spans="1:11" ht="15" customHeight="1" x14ac:dyDescent="0.25"/>
    <row r="5" spans="1:11" ht="15" customHeight="1" x14ac:dyDescent="0.25"/>
    <row r="12" spans="1:11" x14ac:dyDescent="0.25">
      <c r="G12" s="94"/>
    </row>
    <row r="13" spans="1:11" x14ac:dyDescent="0.25">
      <c r="G13" s="94"/>
    </row>
    <row r="14" spans="1:11" x14ac:dyDescent="0.25">
      <c r="G14" s="94"/>
    </row>
    <row r="21" spans="1:22" x14ac:dyDescent="0.25">
      <c r="A21" s="52" t="s">
        <v>439</v>
      </c>
    </row>
    <row r="22" spans="1:22" x14ac:dyDescent="0.25">
      <c r="A22" s="52" t="s">
        <v>440</v>
      </c>
      <c r="B22" s="104"/>
      <c r="C22" s="104"/>
      <c r="D22" s="104"/>
      <c r="E22" s="104"/>
      <c r="F22" s="104"/>
      <c r="G22" s="104"/>
      <c r="H22" s="104"/>
    </row>
    <row r="23" spans="1:22" x14ac:dyDescent="0.25">
      <c r="A23" s="5" t="s">
        <v>20</v>
      </c>
      <c r="B23" s="104"/>
      <c r="C23" s="104"/>
      <c r="D23" s="104"/>
      <c r="E23" s="104"/>
      <c r="F23" s="104"/>
      <c r="G23" s="104"/>
      <c r="H23" s="104"/>
    </row>
    <row r="24" spans="1:22" x14ac:dyDescent="0.25">
      <c r="A24" s="22" t="s">
        <v>257</v>
      </c>
    </row>
    <row r="25" spans="1:22" ht="15.75" thickBot="1" x14ac:dyDescent="0.3">
      <c r="A25" s="96"/>
      <c r="B25" s="202" t="s">
        <v>327</v>
      </c>
      <c r="C25" s="202" t="s">
        <v>328</v>
      </c>
      <c r="D25" s="202" t="s">
        <v>329</v>
      </c>
      <c r="E25" s="202" t="s">
        <v>330</v>
      </c>
      <c r="F25" s="202" t="s">
        <v>331</v>
      </c>
      <c r="G25" s="202" t="s">
        <v>332</v>
      </c>
      <c r="H25" s="202" t="s">
        <v>333</v>
      </c>
      <c r="I25" s="202" t="s">
        <v>334</v>
      </c>
      <c r="J25" s="202" t="s">
        <v>335</v>
      </c>
      <c r="K25" s="202" t="s">
        <v>336</v>
      </c>
      <c r="L25" s="202" t="s">
        <v>337</v>
      </c>
      <c r="M25" s="202" t="s">
        <v>338</v>
      </c>
      <c r="N25" s="202" t="s">
        <v>339</v>
      </c>
      <c r="O25" s="202" t="s">
        <v>340</v>
      </c>
      <c r="P25" s="202" t="s">
        <v>341</v>
      </c>
      <c r="Q25" s="202" t="s">
        <v>342</v>
      </c>
      <c r="R25" s="202" t="s">
        <v>343</v>
      </c>
      <c r="S25" s="202" t="s">
        <v>344</v>
      </c>
      <c r="T25" s="202" t="s">
        <v>345</v>
      </c>
      <c r="U25" s="202" t="s">
        <v>346</v>
      </c>
      <c r="V25" s="352" t="s">
        <v>658</v>
      </c>
    </row>
    <row r="26" spans="1:22" x14ac:dyDescent="0.25">
      <c r="A26" s="143" t="s">
        <v>347</v>
      </c>
      <c r="B26" s="98">
        <v>27</v>
      </c>
      <c r="C26" s="98">
        <v>27</v>
      </c>
      <c r="D26" s="98">
        <v>27</v>
      </c>
      <c r="E26" s="98">
        <v>26</v>
      </c>
      <c r="F26" s="98">
        <v>25</v>
      </c>
      <c r="G26" s="98">
        <v>25</v>
      </c>
      <c r="H26" s="98">
        <v>25</v>
      </c>
      <c r="I26" s="98">
        <v>24</v>
      </c>
      <c r="J26" s="98">
        <v>23</v>
      </c>
      <c r="K26" s="98">
        <v>22</v>
      </c>
      <c r="L26" s="98">
        <v>22</v>
      </c>
      <c r="M26" s="98">
        <v>24</v>
      </c>
      <c r="N26" s="98">
        <v>23</v>
      </c>
      <c r="O26" s="98">
        <v>23</v>
      </c>
      <c r="P26" s="98">
        <v>22</v>
      </c>
      <c r="Q26" s="98">
        <v>23</v>
      </c>
      <c r="R26" s="98">
        <v>23</v>
      </c>
      <c r="S26" s="98">
        <v>23</v>
      </c>
      <c r="T26" s="98">
        <v>23</v>
      </c>
      <c r="U26" s="98">
        <v>23</v>
      </c>
      <c r="V26" s="93">
        <v>24</v>
      </c>
    </row>
    <row r="27" spans="1:22" x14ac:dyDescent="0.25">
      <c r="A27" s="97" t="s">
        <v>348</v>
      </c>
      <c r="B27" s="98">
        <v>36</v>
      </c>
      <c r="C27" s="98">
        <v>37</v>
      </c>
      <c r="D27" s="98">
        <v>36</v>
      </c>
      <c r="E27" s="98">
        <v>36</v>
      </c>
      <c r="F27" s="98">
        <v>35</v>
      </c>
      <c r="G27" s="98">
        <v>34</v>
      </c>
      <c r="H27" s="98">
        <v>34</v>
      </c>
      <c r="I27" s="98">
        <v>31</v>
      </c>
      <c r="J27" s="98">
        <v>31</v>
      </c>
      <c r="K27" s="98">
        <v>29</v>
      </c>
      <c r="L27" s="98">
        <v>30</v>
      </c>
      <c r="M27" s="98">
        <v>33</v>
      </c>
      <c r="N27" s="98">
        <v>32</v>
      </c>
      <c r="O27" s="98">
        <v>33</v>
      </c>
      <c r="P27" s="98">
        <v>31</v>
      </c>
      <c r="Q27" s="98">
        <v>33</v>
      </c>
      <c r="R27" s="98">
        <v>32</v>
      </c>
      <c r="S27" s="98">
        <v>31</v>
      </c>
      <c r="T27" s="98">
        <v>29</v>
      </c>
      <c r="U27" s="98">
        <v>30</v>
      </c>
      <c r="V27" s="93">
        <v>28</v>
      </c>
    </row>
    <row r="28" spans="1:22" ht="25.5" x14ac:dyDescent="0.25">
      <c r="A28" s="97" t="s">
        <v>349</v>
      </c>
      <c r="B28" s="98">
        <v>24</v>
      </c>
      <c r="C28" s="98">
        <v>24</v>
      </c>
      <c r="D28" s="98">
        <v>23</v>
      </c>
      <c r="E28" s="98">
        <v>22</v>
      </c>
      <c r="F28" s="98">
        <v>22</v>
      </c>
      <c r="G28" s="98">
        <v>22</v>
      </c>
      <c r="H28" s="98">
        <v>22</v>
      </c>
      <c r="I28" s="98">
        <v>22</v>
      </c>
      <c r="J28" s="98">
        <v>21</v>
      </c>
      <c r="K28" s="98">
        <v>21</v>
      </c>
      <c r="L28" s="98">
        <v>21</v>
      </c>
      <c r="M28" s="98">
        <v>23</v>
      </c>
      <c r="N28" s="98">
        <v>22</v>
      </c>
      <c r="O28" s="98">
        <v>22</v>
      </c>
      <c r="P28" s="98">
        <v>22</v>
      </c>
      <c r="Q28" s="98">
        <v>22</v>
      </c>
      <c r="R28" s="98">
        <v>24</v>
      </c>
      <c r="S28" s="98">
        <v>22</v>
      </c>
      <c r="T28" s="98">
        <v>22</v>
      </c>
      <c r="U28" s="98">
        <v>23</v>
      </c>
      <c r="V28" s="93">
        <v>24</v>
      </c>
    </row>
    <row r="29" spans="1:22" x14ac:dyDescent="0.25">
      <c r="A29" s="106" t="s">
        <v>350</v>
      </c>
      <c r="B29" s="107">
        <v>26</v>
      </c>
      <c r="C29" s="107">
        <v>26</v>
      </c>
      <c r="D29" s="107">
        <v>26</v>
      </c>
      <c r="E29" s="107">
        <v>26</v>
      </c>
      <c r="F29" s="107">
        <v>24</v>
      </c>
      <c r="G29" s="107">
        <v>24</v>
      </c>
      <c r="H29" s="107">
        <v>23</v>
      </c>
      <c r="I29" s="107">
        <v>22</v>
      </c>
      <c r="J29" s="107">
        <v>19</v>
      </c>
      <c r="K29" s="107">
        <v>18</v>
      </c>
      <c r="L29" s="107">
        <v>18</v>
      </c>
      <c r="M29" s="107">
        <v>18</v>
      </c>
      <c r="N29" s="107">
        <v>18</v>
      </c>
      <c r="O29" s="107">
        <v>17</v>
      </c>
      <c r="P29" s="107">
        <v>15</v>
      </c>
      <c r="Q29" s="107">
        <v>14</v>
      </c>
      <c r="R29" s="107">
        <v>14</v>
      </c>
      <c r="S29" s="107">
        <v>15</v>
      </c>
      <c r="T29" s="107">
        <v>17</v>
      </c>
      <c r="U29" s="107">
        <v>18</v>
      </c>
      <c r="V29" s="107">
        <v>20</v>
      </c>
    </row>
    <row r="35" spans="6:14" x14ac:dyDescent="0.25">
      <c r="F35" s="95"/>
      <c r="G35" s="95"/>
      <c r="H35" s="95"/>
      <c r="I35" s="95"/>
      <c r="J35" s="95"/>
      <c r="K35" s="95"/>
      <c r="L35" s="95"/>
      <c r="M35" s="95"/>
      <c r="N35" s="95"/>
    </row>
  </sheetData>
  <hyperlinks>
    <hyperlink ref="K2" location="'Cynnwys a Dolenni'!A1" display="Cynnwys a Dolenni"/>
    <hyperlink ref="K1" location="'4. Cymru sy’n fwy cyfartal'!A1" display="Cymru sy’n fwy cyfartal"/>
    <hyperlink ref="A21" r:id="rId1"/>
    <hyperlink ref="A22" r:id="rId2"/>
  </hyperlinks>
  <pageMargins left="0.7" right="0.7" top="0.75" bottom="0.75" header="0.3" footer="0.3"/>
  <pageSetup orientation="portrait"/>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topLeftCell="A2" workbookViewId="0">
      <selection activeCell="D28" sqref="D28"/>
    </sheetView>
  </sheetViews>
  <sheetFormatPr defaultColWidth="8.88671875" defaultRowHeight="15" x14ac:dyDescent="0.2"/>
  <cols>
    <col min="1" max="9" width="8.88671875" customWidth="1"/>
    <col min="10" max="10" width="19.6640625" customWidth="1"/>
    <col min="11" max="11" width="67" customWidth="1"/>
    <col min="12" max="15" width="8.88671875" customWidth="1"/>
  </cols>
  <sheetData>
    <row r="1" spans="1:15" ht="49.5" customHeight="1" x14ac:dyDescent="0.25">
      <c r="A1" s="414" t="s">
        <v>466</v>
      </c>
      <c r="B1" s="414"/>
      <c r="C1" s="414"/>
      <c r="D1" s="414"/>
      <c r="E1" s="414"/>
      <c r="F1" s="414"/>
      <c r="G1" s="414"/>
      <c r="H1" s="414"/>
      <c r="I1" s="414"/>
      <c r="J1" s="155"/>
      <c r="K1" s="156"/>
    </row>
    <row r="2" spans="1:15" x14ac:dyDescent="0.2">
      <c r="A2" s="2"/>
      <c r="B2" s="2"/>
      <c r="C2" s="2"/>
      <c r="D2" s="2"/>
      <c r="E2" s="2"/>
      <c r="F2" s="2"/>
      <c r="G2" s="2"/>
      <c r="H2" s="2"/>
      <c r="I2" s="2"/>
      <c r="J2" s="1" t="s">
        <v>353</v>
      </c>
    </row>
    <row r="3" spans="1:15" x14ac:dyDescent="0.2">
      <c r="A3" s="2"/>
      <c r="B3" s="2"/>
      <c r="C3" s="2"/>
      <c r="D3" s="2"/>
      <c r="E3" s="2"/>
      <c r="F3" s="2"/>
      <c r="G3" s="2"/>
      <c r="H3" s="2"/>
      <c r="I3" s="2"/>
      <c r="J3" s="1" t="s">
        <v>369</v>
      </c>
    </row>
    <row r="4" spans="1:15" x14ac:dyDescent="0.2">
      <c r="A4" s="2"/>
      <c r="B4" s="2"/>
      <c r="C4" s="2"/>
      <c r="D4" s="2"/>
      <c r="E4" s="2"/>
      <c r="F4" s="2"/>
      <c r="G4" s="2"/>
      <c r="H4" s="2"/>
      <c r="I4" s="2"/>
    </row>
    <row r="5" spans="1:15" x14ac:dyDescent="0.2">
      <c r="A5" s="2"/>
      <c r="B5" s="2"/>
      <c r="C5" s="2"/>
      <c r="D5" s="2"/>
      <c r="E5" s="2"/>
      <c r="F5" s="2"/>
      <c r="G5" s="2"/>
      <c r="H5" s="2"/>
      <c r="I5" s="2"/>
      <c r="J5" s="2"/>
    </row>
    <row r="6" spans="1:15" x14ac:dyDescent="0.2">
      <c r="A6" s="2"/>
      <c r="B6" s="2"/>
      <c r="C6" s="2"/>
      <c r="D6" s="2"/>
      <c r="E6" s="2"/>
      <c r="F6" s="2"/>
      <c r="G6" s="2"/>
      <c r="H6" s="2"/>
      <c r="I6" s="2"/>
      <c r="J6" s="2"/>
    </row>
    <row r="7" spans="1:15" x14ac:dyDescent="0.2">
      <c r="A7" s="2"/>
      <c r="B7" s="2"/>
      <c r="C7" s="2"/>
      <c r="D7" s="2"/>
      <c r="E7" s="2"/>
      <c r="F7" s="2"/>
      <c r="G7" s="2"/>
      <c r="H7" s="2"/>
      <c r="I7" s="2"/>
      <c r="J7" s="2"/>
    </row>
    <row r="8" spans="1:15" x14ac:dyDescent="0.2">
      <c r="A8" s="2"/>
      <c r="B8" s="2"/>
      <c r="C8" s="2"/>
      <c r="D8" s="2"/>
      <c r="E8" s="2"/>
      <c r="F8" s="2"/>
      <c r="G8" s="2"/>
      <c r="H8" s="2"/>
      <c r="I8" s="2"/>
      <c r="J8" s="2"/>
    </row>
    <row r="9" spans="1:15" x14ac:dyDescent="0.2">
      <c r="A9" s="2"/>
      <c r="B9" s="2"/>
      <c r="C9" s="2"/>
      <c r="D9" s="2"/>
      <c r="E9" s="2"/>
      <c r="F9" s="2"/>
      <c r="G9" s="2"/>
      <c r="H9" s="2"/>
      <c r="I9" s="2"/>
      <c r="J9" s="2"/>
      <c r="K9" s="2"/>
      <c r="L9" s="2"/>
      <c r="M9" s="2"/>
      <c r="N9" s="2"/>
      <c r="O9" s="2"/>
    </row>
    <row r="10" spans="1:15" x14ac:dyDescent="0.2">
      <c r="A10" s="2"/>
      <c r="B10" s="2"/>
      <c r="C10" s="2"/>
      <c r="D10" s="2"/>
      <c r="E10" s="2"/>
      <c r="F10" s="2"/>
      <c r="G10" s="2"/>
      <c r="H10" s="2"/>
      <c r="I10" s="2"/>
      <c r="J10" s="2"/>
      <c r="N10" s="2"/>
      <c r="O10" s="2"/>
    </row>
    <row r="11" spans="1:15" x14ac:dyDescent="0.2">
      <c r="A11" s="2"/>
      <c r="B11" s="2"/>
      <c r="C11" s="2"/>
      <c r="D11" s="2"/>
      <c r="E11" s="2"/>
      <c r="F11" s="2"/>
      <c r="G11" s="2"/>
      <c r="H11" s="2"/>
      <c r="I11" s="2"/>
      <c r="J11" s="2"/>
      <c r="N11" s="2"/>
      <c r="O11" s="2"/>
    </row>
    <row r="12" spans="1:15" x14ac:dyDescent="0.2">
      <c r="A12" s="2"/>
      <c r="B12" s="2"/>
      <c r="C12" s="2"/>
      <c r="D12" s="2"/>
      <c r="E12" s="2"/>
      <c r="F12" s="2"/>
      <c r="G12" s="2"/>
      <c r="H12" s="2"/>
      <c r="I12" s="2"/>
      <c r="J12" s="2"/>
      <c r="N12" s="2"/>
      <c r="O12" s="2"/>
    </row>
    <row r="13" spans="1:15" x14ac:dyDescent="0.2">
      <c r="A13" s="2"/>
      <c r="B13" s="2"/>
      <c r="C13" s="2"/>
      <c r="D13" s="2"/>
      <c r="E13" s="2"/>
      <c r="F13" s="2"/>
      <c r="G13" s="2"/>
      <c r="H13" s="2"/>
      <c r="I13" s="2"/>
      <c r="J13" s="2"/>
      <c r="N13" s="2"/>
      <c r="O13" s="2"/>
    </row>
    <row r="14" spans="1:15" x14ac:dyDescent="0.2">
      <c r="A14" s="2"/>
      <c r="B14" s="2"/>
      <c r="C14" s="2"/>
      <c r="D14" s="2"/>
      <c r="E14" s="2"/>
      <c r="F14" s="2"/>
      <c r="G14" s="2"/>
      <c r="H14" s="2"/>
      <c r="I14" s="2"/>
      <c r="J14" s="2"/>
      <c r="N14" s="2"/>
      <c r="O14" s="2"/>
    </row>
    <row r="15" spans="1:15" x14ac:dyDescent="0.2">
      <c r="A15" s="2"/>
      <c r="B15" s="2"/>
      <c r="C15" s="2"/>
      <c r="D15" s="2"/>
      <c r="E15" s="2"/>
      <c r="F15" s="2"/>
      <c r="G15" s="2"/>
      <c r="H15" s="2"/>
      <c r="I15" s="2"/>
      <c r="J15" s="2"/>
      <c r="N15" s="2"/>
      <c r="O15" s="2"/>
    </row>
    <row r="16" spans="1:15" x14ac:dyDescent="0.2">
      <c r="A16" s="2"/>
      <c r="B16" s="2"/>
      <c r="C16" s="2"/>
      <c r="D16" s="2"/>
      <c r="E16" s="2"/>
      <c r="F16" s="2"/>
      <c r="G16" s="2"/>
      <c r="H16" s="2"/>
      <c r="I16" s="2"/>
      <c r="J16" s="2"/>
      <c r="N16" s="2"/>
      <c r="O16" s="2"/>
    </row>
    <row r="17" spans="1:15" x14ac:dyDescent="0.2">
      <c r="A17" s="2"/>
      <c r="B17" s="2"/>
      <c r="C17" s="2"/>
      <c r="D17" s="2"/>
      <c r="E17" s="2"/>
      <c r="F17" s="2"/>
      <c r="G17" s="2"/>
      <c r="H17" s="2"/>
      <c r="I17" s="2"/>
      <c r="J17" s="2"/>
      <c r="N17" s="2"/>
      <c r="O17" s="2"/>
    </row>
    <row r="18" spans="1:15" x14ac:dyDescent="0.2">
      <c r="A18" s="2"/>
      <c r="B18" s="2"/>
      <c r="C18" s="2"/>
      <c r="D18" s="2"/>
      <c r="E18" s="2"/>
      <c r="F18" s="2"/>
      <c r="G18" s="2"/>
      <c r="H18" s="2"/>
      <c r="I18" s="2"/>
      <c r="J18" s="2"/>
      <c r="N18" s="2"/>
      <c r="O18" s="2"/>
    </row>
    <row r="19" spans="1:15" x14ac:dyDescent="0.2">
      <c r="A19" s="2"/>
      <c r="B19" s="2"/>
      <c r="C19" s="2"/>
      <c r="D19" s="2"/>
      <c r="E19" s="2"/>
      <c r="F19" s="2"/>
      <c r="G19" s="2"/>
      <c r="H19" s="2"/>
      <c r="I19" s="2"/>
      <c r="J19" s="2"/>
      <c r="K19" s="2"/>
      <c r="L19" s="2"/>
      <c r="M19" s="2"/>
      <c r="N19" s="2"/>
      <c r="O19" s="2"/>
    </row>
    <row r="20" spans="1:15" x14ac:dyDescent="0.2">
      <c r="A20" s="2"/>
      <c r="B20" s="2"/>
      <c r="C20" s="2"/>
      <c r="D20" s="2"/>
      <c r="E20" s="2"/>
      <c r="F20" s="2"/>
      <c r="G20" s="2"/>
      <c r="H20" s="2"/>
      <c r="I20" s="2"/>
      <c r="J20" s="2"/>
      <c r="K20" s="2"/>
      <c r="L20" s="2"/>
      <c r="M20" s="2"/>
      <c r="N20" s="2"/>
      <c r="O20" s="2"/>
    </row>
    <row r="21" spans="1:15" x14ac:dyDescent="0.2">
      <c r="A21" s="2"/>
      <c r="B21" s="2"/>
      <c r="C21" s="2"/>
      <c r="D21" s="2"/>
      <c r="E21" s="2"/>
      <c r="F21" s="2"/>
      <c r="G21" s="2"/>
      <c r="H21" s="2"/>
      <c r="I21" s="2"/>
      <c r="J21" s="2"/>
      <c r="K21" s="105"/>
    </row>
    <row r="22" spans="1:15" x14ac:dyDescent="0.2">
      <c r="A22" s="2"/>
      <c r="B22" s="2"/>
      <c r="C22" s="2"/>
      <c r="D22" s="2"/>
      <c r="E22" s="2"/>
      <c r="F22" s="2"/>
      <c r="G22" s="2"/>
      <c r="H22" s="2"/>
      <c r="I22" s="2"/>
      <c r="J22" s="2"/>
    </row>
    <row r="23" spans="1:15" x14ac:dyDescent="0.2">
      <c r="A23" s="52" t="s">
        <v>441</v>
      </c>
      <c r="B23" s="2"/>
      <c r="C23" s="2"/>
      <c r="D23" s="2"/>
      <c r="E23" s="2"/>
      <c r="F23" s="2"/>
      <c r="G23" s="2"/>
      <c r="H23" s="2"/>
      <c r="I23" s="2"/>
      <c r="J23" s="2"/>
    </row>
    <row r="24" spans="1:15" x14ac:dyDescent="0.2">
      <c r="A24" s="5" t="s">
        <v>20</v>
      </c>
      <c r="B24" s="5"/>
      <c r="C24" s="2"/>
      <c r="D24" s="2"/>
      <c r="E24" s="2"/>
      <c r="F24" s="2"/>
      <c r="G24" s="2"/>
      <c r="H24" s="2"/>
      <c r="I24" s="2"/>
      <c r="J24" s="2"/>
    </row>
    <row r="25" spans="1:15" x14ac:dyDescent="0.2">
      <c r="A25" s="5" t="s">
        <v>257</v>
      </c>
      <c r="B25" s="5"/>
      <c r="C25" s="2"/>
      <c r="D25" s="2"/>
      <c r="E25" s="2"/>
      <c r="I25" s="2"/>
      <c r="J25" s="2"/>
    </row>
    <row r="26" spans="1:15" x14ac:dyDescent="0.2">
      <c r="A26" s="38" t="s">
        <v>358</v>
      </c>
      <c r="B26" s="33"/>
      <c r="C26" s="33"/>
      <c r="D26" s="5"/>
      <c r="E26" s="5"/>
      <c r="I26" s="2"/>
      <c r="J26" s="2"/>
    </row>
    <row r="27" spans="1:15" ht="153.75" thickBot="1" x14ac:dyDescent="0.25">
      <c r="A27" s="194" t="s">
        <v>403</v>
      </c>
      <c r="B27" s="203" t="s">
        <v>302</v>
      </c>
      <c r="C27" s="203" t="s">
        <v>303</v>
      </c>
      <c r="D27" s="203" t="s">
        <v>703</v>
      </c>
      <c r="E27" s="5"/>
      <c r="I27" s="2"/>
      <c r="J27" s="2"/>
    </row>
    <row r="28" spans="1:15" x14ac:dyDescent="0.2">
      <c r="A28" s="157">
        <v>2009</v>
      </c>
      <c r="B28" s="158">
        <v>20.116793999999999</v>
      </c>
      <c r="C28" s="158">
        <v>52.061571000000001</v>
      </c>
      <c r="D28" s="74">
        <v>31.944777000000002</v>
      </c>
      <c r="E28" s="5"/>
      <c r="I28" s="2"/>
      <c r="J28" s="2"/>
    </row>
    <row r="29" spans="1:15" x14ac:dyDescent="0.2">
      <c r="A29" s="159">
        <v>2010</v>
      </c>
      <c r="B29" s="158">
        <v>20.668220999999999</v>
      </c>
      <c r="C29" s="158">
        <v>54.643593000000003</v>
      </c>
      <c r="D29" s="74">
        <v>33.975372000000007</v>
      </c>
      <c r="E29" s="5"/>
      <c r="I29" s="2"/>
      <c r="J29" s="2"/>
    </row>
    <row r="30" spans="1:15" x14ac:dyDescent="0.2">
      <c r="A30" s="159">
        <v>2011</v>
      </c>
      <c r="B30" s="158">
        <v>21.990309</v>
      </c>
      <c r="C30" s="158">
        <v>55.743814</v>
      </c>
      <c r="D30" s="74">
        <v>33.753505000000004</v>
      </c>
      <c r="E30" s="5"/>
      <c r="I30" s="2"/>
      <c r="J30" s="2"/>
    </row>
    <row r="31" spans="1:15" x14ac:dyDescent="0.2">
      <c r="A31" s="159">
        <v>2012</v>
      </c>
      <c r="B31" s="158">
        <v>23.351330999999998</v>
      </c>
      <c r="C31" s="158">
        <v>56.566611000000002</v>
      </c>
      <c r="D31" s="158">
        <v>33.215280000000007</v>
      </c>
      <c r="E31" s="76"/>
    </row>
    <row r="32" spans="1:15" x14ac:dyDescent="0.2">
      <c r="A32" s="160">
        <v>2013</v>
      </c>
      <c r="B32" s="158">
        <v>25.801928</v>
      </c>
      <c r="C32" s="158">
        <v>58.453598</v>
      </c>
      <c r="D32" s="158">
        <v>32.651669999999996</v>
      </c>
      <c r="E32" s="76"/>
    </row>
    <row r="33" spans="1:6" x14ac:dyDescent="0.2">
      <c r="A33" s="160">
        <v>2014</v>
      </c>
      <c r="B33" s="158">
        <v>27.763207000000001</v>
      </c>
      <c r="C33" s="158">
        <v>61.554459000000001</v>
      </c>
      <c r="D33" s="158">
        <v>33.791252</v>
      </c>
      <c r="E33" s="76"/>
    </row>
    <row r="34" spans="1:6" x14ac:dyDescent="0.2">
      <c r="A34" s="160">
        <v>2015</v>
      </c>
      <c r="B34" s="158">
        <v>31.625921999999999</v>
      </c>
      <c r="C34" s="158">
        <v>64.059651000000002</v>
      </c>
      <c r="D34" s="158">
        <v>32.433729</v>
      </c>
      <c r="E34" s="76"/>
    </row>
    <row r="35" spans="1:6" x14ac:dyDescent="0.2">
      <c r="A35" s="160">
        <v>2016</v>
      </c>
      <c r="B35" s="158">
        <v>35.579904999999997</v>
      </c>
      <c r="C35" s="158">
        <v>66.839026000000004</v>
      </c>
      <c r="D35" s="158">
        <v>31.259121000000007</v>
      </c>
      <c r="E35" s="76"/>
      <c r="F35" s="76"/>
    </row>
    <row r="36" spans="1:6" x14ac:dyDescent="0.2">
      <c r="A36" s="161">
        <v>2017</v>
      </c>
      <c r="B36" s="162">
        <v>28.628607541605223</v>
      </c>
      <c r="C36" s="162">
        <v>60.971744424258823</v>
      </c>
      <c r="D36" s="162">
        <v>32.343136882653596</v>
      </c>
      <c r="E36" s="76"/>
      <c r="F36" s="76"/>
    </row>
  </sheetData>
  <mergeCells count="1">
    <mergeCell ref="A1:I1"/>
  </mergeCells>
  <hyperlinks>
    <hyperlink ref="J3" location="'Cynnwys a Dolenni'!A1" display="Cynnwys a Dolenni"/>
    <hyperlink ref="J2" location="'4. Cymru sy’n fwy cyfartal'!A1" display="Cymru sy’n fwy cyfartal"/>
    <hyperlink ref="A23"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zoomScaleNormal="100" workbookViewId="0">
      <selection activeCell="N1" sqref="N1"/>
    </sheetView>
  </sheetViews>
  <sheetFormatPr defaultColWidth="8.88671875" defaultRowHeight="15" x14ac:dyDescent="0.2"/>
  <cols>
    <col min="1" max="16" width="8.88671875" style="2"/>
    <col min="17" max="17" width="17.6640625" style="2" customWidth="1"/>
    <col min="18" max="16384" width="8.88671875" style="2"/>
  </cols>
  <sheetData>
    <row r="1" spans="1:17" ht="15.75" x14ac:dyDescent="0.25">
      <c r="A1" s="17" t="s">
        <v>472</v>
      </c>
      <c r="B1" s="18"/>
      <c r="C1" s="18"/>
      <c r="D1" s="18"/>
      <c r="E1" s="18"/>
      <c r="F1" s="18"/>
      <c r="G1" s="18"/>
      <c r="H1" s="18"/>
      <c r="I1" s="18"/>
      <c r="J1" s="18"/>
      <c r="K1" s="18"/>
      <c r="L1" s="18"/>
      <c r="M1" s="18"/>
      <c r="N1" s="1" t="s">
        <v>256</v>
      </c>
      <c r="O1" s="18"/>
    </row>
    <row r="2" spans="1:17" x14ac:dyDescent="0.2">
      <c r="A2" s="30" t="s">
        <v>473</v>
      </c>
      <c r="B2" s="30"/>
      <c r="C2" s="30"/>
      <c r="D2" s="30"/>
      <c r="E2" s="30"/>
      <c r="F2" s="30"/>
      <c r="G2" s="30"/>
      <c r="H2" s="30"/>
      <c r="I2" s="30"/>
      <c r="J2" s="30"/>
      <c r="K2" s="30"/>
      <c r="L2" s="30"/>
      <c r="M2" s="30"/>
      <c r="N2" s="1" t="s">
        <v>369</v>
      </c>
      <c r="O2" s="30"/>
    </row>
    <row r="3" spans="1:17" ht="15.75" x14ac:dyDescent="0.25">
      <c r="A3" s="20"/>
      <c r="Q3" s="71"/>
    </row>
    <row r="16" spans="1:17" ht="16.5" customHeight="1" x14ac:dyDescent="0.2"/>
    <row r="17" spans="1:15" ht="9.75" customHeight="1" x14ac:dyDescent="0.2"/>
    <row r="18" spans="1:15" x14ac:dyDescent="0.2">
      <c r="A18" s="181" t="s">
        <v>432</v>
      </c>
      <c r="B18" s="21"/>
      <c r="C18" s="21"/>
      <c r="D18" s="21"/>
      <c r="E18" s="21"/>
      <c r="F18" s="21"/>
      <c r="G18" s="21"/>
      <c r="H18" s="21"/>
      <c r="I18" s="21"/>
      <c r="J18" s="21"/>
      <c r="K18" s="21"/>
      <c r="L18" s="21"/>
      <c r="M18" s="21"/>
      <c r="N18" s="21"/>
      <c r="O18" s="21"/>
    </row>
    <row r="19" spans="1:15" x14ac:dyDescent="0.2">
      <c r="A19" s="5" t="s">
        <v>372</v>
      </c>
    </row>
    <row r="20" spans="1:15" x14ac:dyDescent="0.2">
      <c r="A20" s="22" t="s">
        <v>262</v>
      </c>
    </row>
    <row r="21" spans="1:15" x14ac:dyDescent="0.2">
      <c r="A21" s="182" t="s">
        <v>403</v>
      </c>
      <c r="B21" s="184" t="s">
        <v>404</v>
      </c>
    </row>
    <row r="22" spans="1:15" x14ac:dyDescent="0.2">
      <c r="A22" s="7">
        <v>1999</v>
      </c>
      <c r="B22" s="5">
        <v>85.9</v>
      </c>
    </row>
    <row r="23" spans="1:15" x14ac:dyDescent="0.2">
      <c r="A23" s="7">
        <v>2000</v>
      </c>
      <c r="B23" s="74">
        <v>86.4</v>
      </c>
    </row>
    <row r="24" spans="1:15" x14ac:dyDescent="0.2">
      <c r="A24" s="7">
        <v>2001</v>
      </c>
      <c r="B24" s="74">
        <v>86.5</v>
      </c>
    </row>
    <row r="25" spans="1:15" x14ac:dyDescent="0.2">
      <c r="A25" s="7">
        <v>2002</v>
      </c>
      <c r="B25" s="5">
        <v>86.8</v>
      </c>
    </row>
    <row r="26" spans="1:15" x14ac:dyDescent="0.2">
      <c r="A26" s="7">
        <v>2003</v>
      </c>
      <c r="B26" s="5">
        <v>87.6</v>
      </c>
    </row>
    <row r="27" spans="1:15" x14ac:dyDescent="0.2">
      <c r="A27" s="7">
        <v>2004</v>
      </c>
      <c r="B27" s="5">
        <v>87.6</v>
      </c>
    </row>
    <row r="28" spans="1:15" x14ac:dyDescent="0.2">
      <c r="A28" s="7">
        <v>2005</v>
      </c>
      <c r="B28" s="5">
        <v>86.7</v>
      </c>
    </row>
    <row r="29" spans="1:15" x14ac:dyDescent="0.2">
      <c r="A29" s="7">
        <v>2006</v>
      </c>
      <c r="B29" s="5">
        <v>85.9</v>
      </c>
    </row>
    <row r="30" spans="1:15" x14ac:dyDescent="0.2">
      <c r="A30" s="7">
        <v>2007</v>
      </c>
      <c r="B30" s="5">
        <v>84.6</v>
      </c>
    </row>
    <row r="31" spans="1:15" x14ac:dyDescent="0.2">
      <c r="A31" s="7">
        <v>2008</v>
      </c>
      <c r="B31" s="5">
        <v>85.7</v>
      </c>
    </row>
    <row r="32" spans="1:15" x14ac:dyDescent="0.2">
      <c r="A32" s="7">
        <v>2009</v>
      </c>
      <c r="B32" s="74">
        <v>84.3</v>
      </c>
    </row>
    <row r="33" spans="1:2" x14ac:dyDescent="0.2">
      <c r="A33" s="7">
        <v>2010</v>
      </c>
      <c r="B33" s="5">
        <v>85</v>
      </c>
    </row>
    <row r="34" spans="1:2" x14ac:dyDescent="0.2">
      <c r="A34" s="7">
        <v>2011</v>
      </c>
      <c r="B34" s="5">
        <v>85.6</v>
      </c>
    </row>
    <row r="35" spans="1:2" x14ac:dyDescent="0.2">
      <c r="A35" s="7">
        <v>2012</v>
      </c>
      <c r="B35" s="5">
        <v>84.9</v>
      </c>
    </row>
    <row r="36" spans="1:2" x14ac:dyDescent="0.2">
      <c r="A36" s="7">
        <v>2013</v>
      </c>
      <c r="B36" s="5">
        <v>83.3</v>
      </c>
    </row>
    <row r="37" spans="1:2" x14ac:dyDescent="0.2">
      <c r="A37" s="7">
        <v>2014</v>
      </c>
      <c r="B37" s="5">
        <v>83</v>
      </c>
    </row>
    <row r="38" spans="1:2" x14ac:dyDescent="0.2">
      <c r="A38" s="7">
        <v>2015</v>
      </c>
      <c r="B38" s="5">
        <v>81.400000000000006</v>
      </c>
    </row>
    <row r="39" spans="1:2" x14ac:dyDescent="0.2">
      <c r="A39" s="183">
        <v>2016</v>
      </c>
      <c r="B39" s="22">
        <v>81.5</v>
      </c>
    </row>
    <row r="40" spans="1:2" x14ac:dyDescent="0.2">
      <c r="A40" s="230"/>
      <c r="B40" s="230"/>
    </row>
  </sheetData>
  <hyperlinks>
    <hyperlink ref="N1" location="'1. Cymru Lewyrchus'!A1" display="Cymru Lewyrchus "/>
    <hyperlink ref="N2" location="'Cynnwys a Dolenni'!A1" display="Cynnwys a Dolenni"/>
    <hyperlink ref="A18" r:id="rId1" display="Ffynhonnell y data: Regional gross disposable household income (GDHI): Y Swyddfa Ystadegau Gwladol"/>
  </hyperlinks>
  <pageMargins left="0.7" right="0.7" top="0.75" bottom="0.75" header="0.3" footer="0.3"/>
  <pageSetup paperSize="9" orientation="portrait" horizontalDpi="300" verticalDpi="3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workbookViewId="0">
      <selection activeCell="A2" sqref="A2"/>
    </sheetView>
  </sheetViews>
  <sheetFormatPr defaultColWidth="8.88671875" defaultRowHeight="15" x14ac:dyDescent="0.2"/>
  <cols>
    <col min="1" max="1" width="59.21875" customWidth="1"/>
    <col min="2" max="15" width="8.88671875" customWidth="1"/>
  </cols>
  <sheetData>
    <row r="1" spans="1:8" ht="15.75" x14ac:dyDescent="0.2">
      <c r="A1" s="163" t="s">
        <v>663</v>
      </c>
      <c r="B1" s="30"/>
      <c r="C1" s="30"/>
      <c r="D1" s="30"/>
      <c r="E1" s="30"/>
      <c r="F1" s="30"/>
      <c r="G1" s="1" t="s">
        <v>353</v>
      </c>
      <c r="H1" s="30"/>
    </row>
    <row r="2" spans="1:8" x14ac:dyDescent="0.2">
      <c r="A2" s="108"/>
      <c r="B2" s="2"/>
      <c r="C2" s="109"/>
      <c r="D2" s="110"/>
      <c r="E2" s="108"/>
      <c r="F2" s="2"/>
      <c r="G2" s="1" t="s">
        <v>369</v>
      </c>
      <c r="H2" s="2"/>
    </row>
    <row r="3" spans="1:8" x14ac:dyDescent="0.2">
      <c r="D3" s="108"/>
      <c r="E3" s="108"/>
      <c r="F3" s="2"/>
      <c r="H3" s="2"/>
    </row>
    <row r="4" spans="1:8" x14ac:dyDescent="0.2">
      <c r="D4" s="108"/>
      <c r="E4" s="108"/>
      <c r="F4" s="2"/>
      <c r="H4" s="2"/>
    </row>
    <row r="5" spans="1:8" x14ac:dyDescent="0.2">
      <c r="D5" s="108"/>
      <c r="E5" s="108"/>
      <c r="F5" s="2"/>
      <c r="H5" s="2"/>
    </row>
    <row r="6" spans="1:8" x14ac:dyDescent="0.2">
      <c r="D6" s="108"/>
      <c r="E6" s="108"/>
      <c r="F6" s="2"/>
      <c r="G6" s="2"/>
      <c r="H6" s="2"/>
    </row>
    <row r="7" spans="1:8" ht="15.75" x14ac:dyDescent="0.25">
      <c r="A7" s="86"/>
      <c r="B7" s="87"/>
      <c r="C7" s="87"/>
    </row>
    <row r="8" spans="1:8" ht="15.75" x14ac:dyDescent="0.25">
      <c r="A8" s="86"/>
      <c r="B8" s="87"/>
      <c r="C8" s="87"/>
    </row>
    <row r="21" spans="1:16" x14ac:dyDescent="0.2">
      <c r="A21" s="52"/>
      <c r="B21" s="76"/>
      <c r="C21" s="76"/>
      <c r="D21" s="76"/>
    </row>
    <row r="22" spans="1:16" x14ac:dyDescent="0.2">
      <c r="A22" s="52"/>
      <c r="B22" s="76"/>
      <c r="C22" s="76"/>
      <c r="D22" s="76"/>
    </row>
    <row r="23" spans="1:16" x14ac:dyDescent="0.2">
      <c r="A23" s="1" t="s">
        <v>467</v>
      </c>
      <c r="C23" s="76"/>
      <c r="D23" s="76"/>
    </row>
    <row r="24" spans="1:16" x14ac:dyDescent="0.2">
      <c r="A24" s="33" t="s">
        <v>468</v>
      </c>
      <c r="B24" s="33"/>
      <c r="C24" s="33"/>
      <c r="D24" s="33"/>
      <c r="E24" s="2"/>
      <c r="F24" s="2"/>
      <c r="G24" s="2"/>
    </row>
    <row r="25" spans="1:16" x14ac:dyDescent="0.2">
      <c r="A25" s="5" t="s">
        <v>20</v>
      </c>
      <c r="B25" s="33"/>
      <c r="C25" s="29"/>
      <c r="D25" s="29"/>
      <c r="E25" s="2"/>
      <c r="F25" s="2"/>
      <c r="G25" s="2"/>
      <c r="L25" s="2"/>
      <c r="M25" s="2"/>
      <c r="N25" s="2"/>
      <c r="O25" s="2"/>
    </row>
    <row r="26" spans="1:16" x14ac:dyDescent="0.2">
      <c r="A26" s="5" t="s">
        <v>257</v>
      </c>
      <c r="B26" s="33"/>
      <c r="C26" s="29"/>
      <c r="D26" s="29"/>
      <c r="E26" s="2"/>
      <c r="F26" s="2"/>
      <c r="G26" s="2"/>
      <c r="L26" s="2"/>
      <c r="M26" s="2"/>
      <c r="N26" s="2"/>
      <c r="O26" s="2"/>
    </row>
    <row r="27" spans="1:16" ht="77.25" customHeight="1" x14ac:dyDescent="0.2">
      <c r="A27" s="223"/>
      <c r="B27" s="223" t="s">
        <v>357</v>
      </c>
      <c r="C27" s="223" t="s">
        <v>357</v>
      </c>
      <c r="D27" s="223" t="s">
        <v>357</v>
      </c>
      <c r="E27" s="223" t="s">
        <v>471</v>
      </c>
      <c r="F27" s="223" t="s">
        <v>471</v>
      </c>
      <c r="G27" s="223" t="s">
        <v>471</v>
      </c>
      <c r="H27" s="223" t="s">
        <v>469</v>
      </c>
      <c r="I27" s="223" t="s">
        <v>469</v>
      </c>
      <c r="J27" s="223" t="s">
        <v>469</v>
      </c>
      <c r="K27" s="223"/>
      <c r="L27" s="223"/>
      <c r="M27" s="223"/>
      <c r="N27" s="223"/>
      <c r="O27" s="223"/>
      <c r="P27" s="223"/>
    </row>
    <row r="28" spans="1:16" ht="15.75" thickBot="1" x14ac:dyDescent="0.25">
      <c r="A28" s="224" t="s">
        <v>403</v>
      </c>
      <c r="B28" s="225" t="s">
        <v>305</v>
      </c>
      <c r="C28" s="225" t="s">
        <v>304</v>
      </c>
      <c r="D28" s="225" t="s">
        <v>470</v>
      </c>
      <c r="E28" s="225" t="s">
        <v>305</v>
      </c>
      <c r="F28" s="225" t="s">
        <v>304</v>
      </c>
      <c r="G28" s="225" t="s">
        <v>470</v>
      </c>
      <c r="H28" s="225" t="s">
        <v>305</v>
      </c>
      <c r="I28" s="225" t="s">
        <v>304</v>
      </c>
      <c r="J28" s="225" t="s">
        <v>470</v>
      </c>
      <c r="L28" s="111"/>
      <c r="M28" s="111"/>
      <c r="N28" s="111"/>
      <c r="O28" s="2"/>
    </row>
    <row r="29" spans="1:16" x14ac:dyDescent="0.2">
      <c r="A29" s="157">
        <v>2009</v>
      </c>
      <c r="B29" s="226"/>
      <c r="C29" s="226"/>
      <c r="D29" s="226"/>
      <c r="E29" s="226">
        <v>72.599999999999994</v>
      </c>
      <c r="F29" s="226">
        <v>81.7</v>
      </c>
      <c r="G29" s="226">
        <v>9</v>
      </c>
      <c r="H29" s="226">
        <v>43.258865999999998</v>
      </c>
      <c r="I29" s="226">
        <v>51.298631</v>
      </c>
      <c r="J29" s="226">
        <v>8.0397650000000027</v>
      </c>
    </row>
    <row r="30" spans="1:16" x14ac:dyDescent="0.2">
      <c r="A30" s="159">
        <v>2010</v>
      </c>
      <c r="B30" s="226"/>
      <c r="C30" s="226"/>
      <c r="D30" s="226"/>
      <c r="E30" s="226">
        <v>74.400000000000006</v>
      </c>
      <c r="F30" s="226">
        <v>82.2</v>
      </c>
      <c r="G30" s="226">
        <v>7.7999999999999972</v>
      </c>
      <c r="H30" s="226">
        <v>45.861702000000001</v>
      </c>
      <c r="I30" s="226">
        <v>53.059325999999999</v>
      </c>
      <c r="J30" s="226">
        <v>7.1976239999999976</v>
      </c>
    </row>
    <row r="31" spans="1:16" x14ac:dyDescent="0.2">
      <c r="A31" s="159">
        <v>2011</v>
      </c>
      <c r="B31" s="226"/>
      <c r="C31" s="226"/>
      <c r="D31" s="226"/>
      <c r="E31" s="226">
        <v>76.2</v>
      </c>
      <c r="F31" s="226">
        <v>84</v>
      </c>
      <c r="G31" s="226">
        <v>7.7999999999999972</v>
      </c>
      <c r="H31" s="226">
        <v>46.385216</v>
      </c>
      <c r="I31" s="226">
        <v>53.986165</v>
      </c>
      <c r="J31" s="226">
        <v>7.600949</v>
      </c>
    </row>
    <row r="32" spans="1:16" x14ac:dyDescent="0.2">
      <c r="A32" s="159">
        <v>2012</v>
      </c>
      <c r="B32" s="226">
        <v>75.5</v>
      </c>
      <c r="C32" s="226">
        <v>85.7</v>
      </c>
      <c r="D32" s="226">
        <v>10.200000000000003</v>
      </c>
      <c r="E32" s="226">
        <v>79.400000000000006</v>
      </c>
      <c r="F32" s="226">
        <v>86</v>
      </c>
      <c r="G32" s="226">
        <v>6.5999999999999943</v>
      </c>
      <c r="H32" s="226">
        <v>46.939112000000002</v>
      </c>
      <c r="I32" s="226">
        <v>55.454915</v>
      </c>
      <c r="J32" s="226">
        <v>8.5158029999999982</v>
      </c>
    </row>
    <row r="33" spans="1:10" x14ac:dyDescent="0.2">
      <c r="A33" s="160">
        <v>2013</v>
      </c>
      <c r="B33" s="226">
        <v>78.861218285981522</v>
      </c>
      <c r="C33" s="226">
        <v>87.263687699484407</v>
      </c>
      <c r="D33" s="226">
        <v>8.4024694135028852</v>
      </c>
      <c r="E33" s="226">
        <v>81.373406648337919</v>
      </c>
      <c r="F33" s="226">
        <v>87.485029940119759</v>
      </c>
      <c r="G33" s="226">
        <v>6.1116232917818394</v>
      </c>
      <c r="H33" s="226">
        <v>48.693485980813058</v>
      </c>
      <c r="I33" s="226">
        <v>57.025352112676053</v>
      </c>
      <c r="J33" s="226">
        <v>8.331866131862995</v>
      </c>
    </row>
    <row r="34" spans="1:10" x14ac:dyDescent="0.2">
      <c r="A34" s="160">
        <v>2014</v>
      </c>
      <c r="B34" s="226">
        <v>81.008239871824216</v>
      </c>
      <c r="C34" s="226">
        <v>89.490388646026702</v>
      </c>
      <c r="D34" s="226">
        <v>8.4821487742024857</v>
      </c>
      <c r="E34" s="226">
        <v>83.055112311280226</v>
      </c>
      <c r="F34" s="226">
        <v>89.368149580915528</v>
      </c>
      <c r="G34" s="226">
        <v>6.3130372696353021</v>
      </c>
      <c r="H34" s="226">
        <v>51.369294605809124</v>
      </c>
      <c r="I34" s="226">
        <v>59.737904405312115</v>
      </c>
      <c r="J34" s="226">
        <v>8.3686097995029911</v>
      </c>
    </row>
    <row r="35" spans="1:10" x14ac:dyDescent="0.2">
      <c r="A35" s="160">
        <v>2015</v>
      </c>
      <c r="B35" s="226">
        <v>83.028149767696092</v>
      </c>
      <c r="C35" s="226">
        <v>90.751345779406705</v>
      </c>
      <c r="D35" s="226">
        <v>7.7231960117106127</v>
      </c>
      <c r="E35" s="226">
        <v>84.900096292729899</v>
      </c>
      <c r="F35" s="226">
        <v>90.746173469387756</v>
      </c>
      <c r="G35" s="226">
        <v>5.8460771766578574</v>
      </c>
      <c r="H35" s="226">
        <v>54.300488365412235</v>
      </c>
      <c r="I35" s="226">
        <v>61.768781251882643</v>
      </c>
      <c r="J35" s="226">
        <v>7.4682928864704081</v>
      </c>
    </row>
    <row r="36" spans="1:10" x14ac:dyDescent="0.2">
      <c r="A36" s="160">
        <v>2016</v>
      </c>
      <c r="B36" s="226">
        <v>82.998661311914319</v>
      </c>
      <c r="C36" s="226">
        <v>91.168007516589341</v>
      </c>
      <c r="D36" s="226">
        <v>8.1693462046750227</v>
      </c>
      <c r="E36" s="226">
        <v>86.088543506417054</v>
      </c>
      <c r="F36" s="226">
        <v>91.271897359980258</v>
      </c>
      <c r="G36" s="226">
        <v>5.1833538535632044</v>
      </c>
      <c r="H36" s="226">
        <v>56.103286384976528</v>
      </c>
      <c r="I36" s="226">
        <v>64.730715108097741</v>
      </c>
      <c r="J36" s="226">
        <v>8.6274287231212128</v>
      </c>
    </row>
    <row r="37" spans="1:10" x14ac:dyDescent="0.2">
      <c r="A37" s="220">
        <v>2017</v>
      </c>
      <c r="B37" s="226">
        <v>83.811148406977381</v>
      </c>
      <c r="C37" s="226">
        <v>90.915915915915917</v>
      </c>
      <c r="D37" s="226">
        <v>7.1047675089385365</v>
      </c>
      <c r="E37" s="226">
        <v>87.322061472314218</v>
      </c>
      <c r="F37" s="226">
        <v>91.850583847893859</v>
      </c>
      <c r="G37" s="226">
        <v>4.5285223755796409</v>
      </c>
      <c r="H37" s="226">
        <v>50.718355214268016</v>
      </c>
      <c r="I37" s="226">
        <v>58.801129275819051</v>
      </c>
      <c r="J37" s="226">
        <v>8.0827740615510351</v>
      </c>
    </row>
    <row r="38" spans="1:10" x14ac:dyDescent="0.2">
      <c r="A38" s="227">
        <v>2018</v>
      </c>
      <c r="B38" s="228">
        <v>78.423954167117074</v>
      </c>
      <c r="C38" s="229">
        <v>86.919308519623854</v>
      </c>
      <c r="D38" s="229">
        <v>8.4953543525067801</v>
      </c>
      <c r="E38" s="229">
        <v>86.984036488027357</v>
      </c>
      <c r="F38" s="229">
        <v>92.13885243946082</v>
      </c>
      <c r="G38" s="229">
        <v>5.1548159514334628</v>
      </c>
      <c r="H38" s="229"/>
      <c r="I38" s="229"/>
      <c r="J38" s="229"/>
    </row>
  </sheetData>
  <hyperlinks>
    <hyperlink ref="G2" location="'Cynnwys a Dolenni'!A1" display="Cynnwys a Dolenni"/>
    <hyperlink ref="G1" location="'4. Cymru sy’n fwy cyfartal'!A1" display="Cymru sy’n fwy cyfartal"/>
    <hyperlink ref="A23" r:id="rId1"/>
  </hyperlinks>
  <pageMargins left="0.7" right="0.7" top="0.75" bottom="0.75" header="0.3" footer="0.3"/>
  <pageSetup orientation="portrait"/>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election activeCell="H18" sqref="H18"/>
    </sheetView>
  </sheetViews>
  <sheetFormatPr defaultColWidth="8.88671875" defaultRowHeight="15" x14ac:dyDescent="0.25"/>
  <cols>
    <col min="1" max="1" width="14.21875" style="93" customWidth="1"/>
    <col min="2" max="21" width="12.44140625" style="93" customWidth="1"/>
    <col min="22" max="22" width="14.21875" style="93" customWidth="1"/>
    <col min="23" max="16384" width="8.88671875" style="93"/>
  </cols>
  <sheetData>
    <row r="1" spans="1:12" ht="15.75" x14ac:dyDescent="0.25">
      <c r="A1" s="99" t="s">
        <v>716</v>
      </c>
      <c r="B1" s="353"/>
      <c r="C1" s="101"/>
      <c r="D1" s="102"/>
      <c r="E1" s="102"/>
      <c r="F1" s="103"/>
      <c r="G1" s="103"/>
      <c r="H1" s="103"/>
      <c r="I1" s="103"/>
      <c r="L1" s="1" t="s">
        <v>353</v>
      </c>
    </row>
    <row r="2" spans="1:12" ht="15" customHeight="1" x14ac:dyDescent="0.25">
      <c r="A2" s="201"/>
      <c r="B2" s="201"/>
      <c r="C2" s="201"/>
      <c r="D2" s="201"/>
      <c r="E2" s="201"/>
      <c r="F2" s="201"/>
      <c r="G2" s="201"/>
      <c r="H2" s="201"/>
      <c r="I2" s="201"/>
      <c r="L2" s="1" t="s">
        <v>369</v>
      </c>
    </row>
    <row r="3" spans="1:12" ht="15" customHeight="1" x14ac:dyDescent="0.25">
      <c r="L3" s="2"/>
    </row>
    <row r="4" spans="1:12" ht="15" customHeight="1" x14ac:dyDescent="0.25"/>
    <row r="5" spans="1:12" ht="15" customHeight="1" x14ac:dyDescent="0.25"/>
    <row r="12" spans="1:12" x14ac:dyDescent="0.25">
      <c r="G12" s="94"/>
    </row>
    <row r="13" spans="1:12" x14ac:dyDescent="0.25">
      <c r="G13" s="94"/>
    </row>
    <row r="14" spans="1:12" x14ac:dyDescent="0.25">
      <c r="G14" s="94"/>
    </row>
    <row r="21" spans="1:15" x14ac:dyDescent="0.25">
      <c r="A21" s="93" t="s">
        <v>714</v>
      </c>
      <c r="B21" s="354"/>
    </row>
    <row r="22" spans="1:15" ht="15.75" x14ac:dyDescent="0.25">
      <c r="A22" s="1" t="s">
        <v>713</v>
      </c>
      <c r="B22" s="354"/>
    </row>
    <row r="23" spans="1:15" x14ac:dyDescent="0.25">
      <c r="B23" s="52"/>
      <c r="C23" s="104"/>
      <c r="D23" s="104"/>
      <c r="E23" s="104"/>
      <c r="F23" s="104"/>
      <c r="G23" s="104"/>
      <c r="H23" s="104"/>
    </row>
    <row r="24" spans="1:15" x14ac:dyDescent="0.25">
      <c r="A24" s="5" t="s">
        <v>646</v>
      </c>
      <c r="B24" s="104"/>
      <c r="C24" s="104"/>
      <c r="D24" s="104"/>
      <c r="E24" s="104"/>
      <c r="F24" s="104"/>
      <c r="G24" s="104"/>
      <c r="H24" s="104"/>
    </row>
    <row r="25" spans="1:15" x14ac:dyDescent="0.25">
      <c r="A25" s="5" t="s">
        <v>649</v>
      </c>
      <c r="O25" s="355" t="s">
        <v>377</v>
      </c>
    </row>
    <row r="26" spans="1:15" ht="15.75" thickBot="1" x14ac:dyDescent="0.3">
      <c r="A26" s="352" t="s">
        <v>715</v>
      </c>
      <c r="B26" s="352">
        <v>2005</v>
      </c>
      <c r="C26" s="352">
        <v>2006</v>
      </c>
      <c r="D26" s="352">
        <v>2007</v>
      </c>
      <c r="E26" s="352">
        <v>2008</v>
      </c>
      <c r="F26" s="352">
        <v>2009</v>
      </c>
      <c r="G26" s="352">
        <v>2010</v>
      </c>
      <c r="H26" s="352">
        <v>2011</v>
      </c>
      <c r="I26" s="352">
        <v>2012</v>
      </c>
      <c r="J26" s="352">
        <v>2013</v>
      </c>
      <c r="K26" s="352">
        <v>2014</v>
      </c>
      <c r="L26" s="352">
        <v>2015</v>
      </c>
      <c r="M26" s="352">
        <v>2016</v>
      </c>
      <c r="N26" s="352">
        <v>2017</v>
      </c>
      <c r="O26" s="352">
        <v>2018</v>
      </c>
    </row>
    <row r="27" spans="1:15" x14ac:dyDescent="0.25">
      <c r="A27" s="356" t="s">
        <v>648</v>
      </c>
      <c r="B27" s="98">
        <v>69.599999999999994</v>
      </c>
      <c r="C27" s="98">
        <v>69.8</v>
      </c>
      <c r="D27" s="98">
        <v>70.099999999999994</v>
      </c>
      <c r="E27" s="98">
        <v>69.7</v>
      </c>
      <c r="F27" s="98">
        <v>67.7</v>
      </c>
      <c r="G27" s="98">
        <v>67.2</v>
      </c>
      <c r="H27" s="98">
        <v>67.900000000000006</v>
      </c>
      <c r="I27" s="98">
        <v>68.7</v>
      </c>
      <c r="J27" s="98">
        <v>69.400000000000006</v>
      </c>
      <c r="K27" s="98">
        <v>68.7</v>
      </c>
      <c r="L27" s="98">
        <v>71.099999999999994</v>
      </c>
      <c r="M27" s="98">
        <v>73.099999999999994</v>
      </c>
      <c r="N27" s="98">
        <v>72.400000000000006</v>
      </c>
      <c r="O27" s="98">
        <v>74.8</v>
      </c>
    </row>
    <row r="28" spans="1:15" x14ac:dyDescent="0.25">
      <c r="A28" s="98" t="s">
        <v>416</v>
      </c>
      <c r="B28" s="98">
        <v>74.099999999999994</v>
      </c>
      <c r="C28" s="98">
        <v>74.2</v>
      </c>
      <c r="D28" s="98">
        <v>76.400000000000006</v>
      </c>
      <c r="E28" s="98">
        <v>74.7</v>
      </c>
      <c r="F28" s="98">
        <v>71.7</v>
      </c>
      <c r="G28" s="98">
        <v>71.3</v>
      </c>
      <c r="H28" s="98">
        <v>71.599999999999994</v>
      </c>
      <c r="I28" s="98">
        <v>73.599999999999994</v>
      </c>
      <c r="J28" s="98">
        <v>74.2</v>
      </c>
      <c r="K28" s="98">
        <v>72.099999999999994</v>
      </c>
      <c r="L28" s="98">
        <v>73.400000000000006</v>
      </c>
      <c r="M28" s="98">
        <v>76.099999999999994</v>
      </c>
      <c r="N28" s="98">
        <v>75.7</v>
      </c>
      <c r="O28" s="98">
        <v>78.900000000000006</v>
      </c>
    </row>
    <row r="29" spans="1:15" x14ac:dyDescent="0.25">
      <c r="A29" s="107" t="s">
        <v>304</v>
      </c>
      <c r="B29" s="107">
        <v>65.3</v>
      </c>
      <c r="C29" s="107">
        <v>65.5</v>
      </c>
      <c r="D29" s="107">
        <v>63.9</v>
      </c>
      <c r="E29" s="107">
        <v>64.900000000000006</v>
      </c>
      <c r="F29" s="107">
        <v>63.8</v>
      </c>
      <c r="G29" s="107">
        <v>63.1</v>
      </c>
      <c r="H29" s="107">
        <v>64.2</v>
      </c>
      <c r="I29" s="107">
        <v>63.9</v>
      </c>
      <c r="J29" s="107">
        <v>64.7</v>
      </c>
      <c r="K29" s="107">
        <v>65.3</v>
      </c>
      <c r="L29" s="107">
        <v>68.900000000000006</v>
      </c>
      <c r="M29" s="107">
        <v>70.2</v>
      </c>
      <c r="N29" s="107">
        <v>69</v>
      </c>
      <c r="O29" s="107">
        <v>70.599999999999994</v>
      </c>
    </row>
    <row r="30" spans="1:15" x14ac:dyDescent="0.25">
      <c r="B30" s="93">
        <v>-8.7999999999999972</v>
      </c>
      <c r="C30" s="93">
        <v>-8.7000000000000028</v>
      </c>
      <c r="D30" s="93">
        <v>-12.500000000000007</v>
      </c>
      <c r="E30" s="93">
        <v>-9.7999999999999972</v>
      </c>
      <c r="F30" s="93">
        <v>-7.9000000000000057</v>
      </c>
      <c r="G30" s="93">
        <v>-8.1999999999999957</v>
      </c>
      <c r="H30" s="93">
        <v>-7.3999999999999915</v>
      </c>
      <c r="I30" s="93">
        <v>-9.6999999999999957</v>
      </c>
      <c r="J30" s="93">
        <v>-9.5</v>
      </c>
      <c r="K30" s="93">
        <v>-6.7999999999999972</v>
      </c>
      <c r="L30" s="93">
        <v>-4.5</v>
      </c>
      <c r="M30" s="93">
        <v>-5.8999999999999915</v>
      </c>
      <c r="N30" s="93">
        <v>-6.7000000000000028</v>
      </c>
      <c r="O30" s="93">
        <v>-8.3000000000000114</v>
      </c>
    </row>
    <row r="35" spans="6:14" x14ac:dyDescent="0.25">
      <c r="F35" s="95"/>
      <c r="G35" s="95"/>
      <c r="H35" s="95"/>
      <c r="I35" s="95"/>
      <c r="J35" s="95"/>
      <c r="K35" s="95"/>
      <c r="L35" s="95"/>
      <c r="M35" s="95"/>
      <c r="N35" s="95"/>
    </row>
  </sheetData>
  <hyperlinks>
    <hyperlink ref="L2" location="'Cynnwys a Dolenni'!A1" display="Cynnwys a Dolenni"/>
    <hyperlink ref="L1" location="'4. Cymru sy’n fwy cyfartal'!A1" display="Cymru sy’n fwy cyfartal"/>
    <hyperlink ref="A22" r:id="rId1"/>
  </hyperlinks>
  <pageMargins left="0.7" right="0.7" top="0.75" bottom="0.75" header="0.3" footer="0.3"/>
  <pageSetup paperSize="9" orientation="portrait" horizontalDpi="300" verticalDpi="300"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election activeCell="J11" sqref="J11"/>
    </sheetView>
  </sheetViews>
  <sheetFormatPr defaultColWidth="8.88671875" defaultRowHeight="15" x14ac:dyDescent="0.2"/>
  <cols>
    <col min="1" max="16" width="8.88671875" customWidth="1"/>
  </cols>
  <sheetData>
    <row r="1" spans="1:16" ht="15.75" x14ac:dyDescent="0.25">
      <c r="A1" s="164" t="s">
        <v>645</v>
      </c>
      <c r="B1" s="165"/>
      <c r="C1" s="165"/>
      <c r="D1" s="165"/>
      <c r="E1" s="165"/>
      <c r="F1" s="18"/>
      <c r="G1" s="18"/>
      <c r="H1" s="18"/>
      <c r="I1" s="1" t="s">
        <v>353</v>
      </c>
      <c r="J1" s="2"/>
      <c r="K1" s="2"/>
      <c r="M1" s="2"/>
      <c r="N1" s="2"/>
      <c r="O1" s="2"/>
      <c r="P1" s="2"/>
    </row>
    <row r="2" spans="1:16" x14ac:dyDescent="0.2">
      <c r="A2" s="30" t="s">
        <v>354</v>
      </c>
      <c r="B2" s="30"/>
      <c r="C2" s="30"/>
      <c r="D2" s="30"/>
      <c r="E2" s="30"/>
      <c r="F2" s="30"/>
      <c r="G2" s="30"/>
      <c r="H2" s="30"/>
      <c r="I2" s="1" t="s">
        <v>369</v>
      </c>
      <c r="J2" s="2"/>
      <c r="K2" s="2"/>
      <c r="M2" s="2"/>
      <c r="N2" s="2"/>
      <c r="O2" s="2"/>
      <c r="P2" s="2"/>
    </row>
    <row r="3" spans="1:16" x14ac:dyDescent="0.2">
      <c r="A3" s="2"/>
      <c r="B3" s="2"/>
      <c r="C3" s="2"/>
      <c r="D3" s="2"/>
      <c r="E3" s="2"/>
      <c r="F3" s="2"/>
      <c r="G3" s="2"/>
      <c r="H3" s="2"/>
      <c r="I3" s="2"/>
      <c r="J3" s="2"/>
      <c r="K3" s="2"/>
      <c r="M3" s="2"/>
      <c r="N3" s="2"/>
      <c r="O3" s="2"/>
      <c r="P3" s="2"/>
    </row>
    <row r="4" spans="1:16" x14ac:dyDescent="0.2">
      <c r="A4" s="2"/>
      <c r="B4" s="2"/>
      <c r="C4" s="2"/>
      <c r="D4" s="2"/>
      <c r="E4" s="7"/>
      <c r="F4" s="2"/>
      <c r="G4" s="2"/>
      <c r="H4" s="2"/>
      <c r="I4" s="2"/>
      <c r="J4" s="2"/>
      <c r="K4" s="2"/>
      <c r="L4" s="2"/>
      <c r="M4" s="2"/>
      <c r="N4" s="2"/>
      <c r="O4" s="2"/>
      <c r="P4" s="2"/>
    </row>
    <row r="5" spans="1:16" x14ac:dyDescent="0.2">
      <c r="A5" s="2"/>
      <c r="B5" s="2"/>
      <c r="C5" s="2"/>
      <c r="D5" s="2"/>
      <c r="E5" s="5"/>
      <c r="F5" s="2"/>
      <c r="G5" s="2"/>
      <c r="H5" s="2"/>
      <c r="I5" s="2"/>
      <c r="J5" s="2"/>
      <c r="K5" s="2"/>
      <c r="L5" s="2"/>
      <c r="M5" s="2"/>
      <c r="N5" s="2"/>
      <c r="O5" s="2"/>
      <c r="P5" s="2"/>
    </row>
    <row r="6" spans="1:16" x14ac:dyDescent="0.2">
      <c r="A6" s="2"/>
      <c r="B6" s="2"/>
      <c r="C6" s="2"/>
      <c r="D6" s="2"/>
      <c r="E6" s="5"/>
      <c r="F6" s="2"/>
      <c r="G6" s="2"/>
      <c r="H6" s="2"/>
      <c r="I6" s="2"/>
      <c r="J6" s="2"/>
      <c r="K6" s="2"/>
      <c r="L6" s="2"/>
      <c r="M6" s="2"/>
      <c r="N6" s="2"/>
      <c r="O6" s="2"/>
      <c r="P6" s="2"/>
    </row>
    <row r="7" spans="1:16" x14ac:dyDescent="0.2">
      <c r="A7" s="2"/>
      <c r="B7" s="2"/>
      <c r="C7" s="2"/>
      <c r="D7" s="2"/>
      <c r="E7" s="5"/>
      <c r="F7" s="2"/>
      <c r="G7" s="2"/>
      <c r="H7" s="2"/>
      <c r="I7" s="2"/>
      <c r="J7" s="2"/>
      <c r="K7" s="2"/>
      <c r="L7" s="2"/>
      <c r="M7" s="2"/>
      <c r="N7" s="2"/>
      <c r="O7" s="2"/>
      <c r="P7" s="2"/>
    </row>
    <row r="8" spans="1:16" x14ac:dyDescent="0.2">
      <c r="A8" s="2"/>
      <c r="B8" s="2"/>
      <c r="C8" s="2"/>
      <c r="D8" s="2"/>
      <c r="E8" s="5"/>
      <c r="F8" s="2"/>
      <c r="G8" s="2"/>
      <c r="H8" s="2"/>
      <c r="I8" s="2"/>
      <c r="J8" s="2"/>
      <c r="K8" s="2"/>
      <c r="L8" s="2"/>
      <c r="M8" s="2"/>
      <c r="N8" s="2"/>
      <c r="O8" s="2"/>
      <c r="P8" s="2"/>
    </row>
    <row r="9" spans="1:16" x14ac:dyDescent="0.2">
      <c r="A9" s="2"/>
      <c r="B9" s="2"/>
      <c r="C9" s="2"/>
      <c r="D9" s="2"/>
      <c r="E9" s="5"/>
      <c r="F9" s="2"/>
      <c r="G9" s="2"/>
      <c r="H9" s="2"/>
      <c r="I9" s="2"/>
      <c r="J9" s="2"/>
      <c r="K9" s="2"/>
      <c r="L9" s="2"/>
      <c r="M9" s="2"/>
      <c r="N9" s="2"/>
      <c r="O9" s="2"/>
      <c r="P9" s="2"/>
    </row>
    <row r="10" spans="1:16" x14ac:dyDescent="0.2">
      <c r="A10" s="2"/>
      <c r="B10" s="2"/>
      <c r="C10" s="2"/>
      <c r="D10" s="2"/>
      <c r="E10" s="5"/>
      <c r="F10" s="2"/>
      <c r="G10" s="2"/>
      <c r="H10" s="2"/>
      <c r="I10" s="2"/>
      <c r="J10" s="2"/>
      <c r="K10" s="2"/>
      <c r="L10" s="2"/>
      <c r="M10" s="2"/>
      <c r="N10" s="2"/>
      <c r="O10" s="2"/>
      <c r="P10" s="2"/>
    </row>
    <row r="11" spans="1:16" x14ac:dyDescent="0.2">
      <c r="A11" s="2"/>
      <c r="B11" s="2"/>
      <c r="C11" s="2"/>
      <c r="D11" s="2"/>
      <c r="E11" s="5"/>
      <c r="F11" s="2"/>
      <c r="G11" s="2"/>
      <c r="H11" s="2"/>
      <c r="I11" s="2"/>
      <c r="J11" s="2"/>
      <c r="K11" s="2"/>
      <c r="L11" s="2"/>
      <c r="M11" s="2"/>
      <c r="N11" s="2"/>
      <c r="O11" s="2"/>
      <c r="P11" s="2"/>
    </row>
    <row r="12" spans="1:16" x14ac:dyDescent="0.2">
      <c r="A12" s="2"/>
      <c r="B12" s="2"/>
      <c r="C12" s="2"/>
      <c r="D12" s="2"/>
      <c r="E12" s="5"/>
      <c r="F12" s="2"/>
      <c r="G12" s="2"/>
      <c r="H12" s="2"/>
      <c r="I12" s="2"/>
      <c r="J12" s="2"/>
      <c r="K12" s="2"/>
      <c r="L12" s="2"/>
      <c r="M12" s="2"/>
      <c r="N12" s="2"/>
      <c r="O12" s="2"/>
      <c r="P12" s="2"/>
    </row>
    <row r="13" spans="1:16" x14ac:dyDescent="0.2">
      <c r="A13" s="89"/>
      <c r="B13" s="10"/>
      <c r="C13" s="5"/>
      <c r="D13" s="5"/>
      <c r="E13" s="5"/>
      <c r="F13" s="2"/>
      <c r="G13" s="2"/>
      <c r="H13" s="2"/>
      <c r="I13" s="2"/>
      <c r="J13" s="2"/>
      <c r="K13" s="2"/>
      <c r="L13" s="2"/>
      <c r="M13" s="2"/>
      <c r="N13" s="2"/>
      <c r="O13" s="2"/>
      <c r="P13" s="2"/>
    </row>
    <row r="14" spans="1:16" x14ac:dyDescent="0.2">
      <c r="A14" s="2"/>
      <c r="B14" s="2"/>
      <c r="C14" s="2"/>
      <c r="D14" s="2"/>
      <c r="E14" s="2"/>
      <c r="F14" s="2"/>
      <c r="G14" s="2"/>
      <c r="H14" s="2"/>
      <c r="I14" s="2"/>
      <c r="J14" s="2"/>
      <c r="K14" s="2"/>
      <c r="L14" s="2"/>
      <c r="M14" s="2"/>
      <c r="N14" s="2"/>
      <c r="O14" s="2"/>
      <c r="P14" s="2"/>
    </row>
    <row r="15" spans="1:16" x14ac:dyDescent="0.2">
      <c r="A15" s="2"/>
      <c r="B15" s="2"/>
      <c r="C15" s="2"/>
      <c r="D15" s="2"/>
      <c r="E15" s="2"/>
      <c r="F15" s="2"/>
      <c r="G15" s="2"/>
      <c r="H15" s="2"/>
      <c r="I15" s="2"/>
      <c r="J15" s="2"/>
      <c r="K15" s="2"/>
      <c r="L15" s="2"/>
      <c r="M15" s="2"/>
      <c r="N15" s="2"/>
      <c r="O15" s="2"/>
      <c r="P15" s="2"/>
    </row>
    <row r="16" spans="1:16" x14ac:dyDescent="0.2">
      <c r="A16" s="2"/>
      <c r="B16" s="2"/>
      <c r="C16" s="2"/>
      <c r="D16" s="2"/>
      <c r="E16" s="2"/>
      <c r="F16" s="2"/>
      <c r="G16" s="2"/>
      <c r="H16" s="2"/>
      <c r="I16" s="2"/>
      <c r="J16" s="2"/>
      <c r="K16" s="2"/>
      <c r="L16" s="2"/>
      <c r="M16" s="2"/>
      <c r="N16" s="2"/>
      <c r="O16" s="2"/>
      <c r="P16" s="2"/>
    </row>
    <row r="17" spans="1:16" x14ac:dyDescent="0.2">
      <c r="A17" s="2"/>
      <c r="B17" s="2"/>
      <c r="C17" s="2"/>
      <c r="D17" s="2"/>
      <c r="E17" s="2"/>
      <c r="F17" s="2"/>
      <c r="G17" s="2"/>
      <c r="H17" s="2"/>
      <c r="I17" s="2"/>
      <c r="J17" s="2"/>
      <c r="K17" s="2"/>
      <c r="L17" s="2"/>
      <c r="M17" s="2"/>
      <c r="N17" s="2"/>
      <c r="O17" s="2"/>
      <c r="P17" s="2"/>
    </row>
    <row r="18" spans="1:16" x14ac:dyDescent="0.2">
      <c r="A18" s="2"/>
      <c r="B18" s="2"/>
      <c r="C18" s="2"/>
      <c r="D18" s="2"/>
      <c r="E18" s="2"/>
      <c r="F18" s="2"/>
      <c r="G18" s="2"/>
      <c r="H18" s="2"/>
      <c r="I18" s="2"/>
      <c r="J18" s="2"/>
      <c r="K18" s="2"/>
      <c r="L18" s="2"/>
      <c r="M18" s="2"/>
      <c r="N18" s="2"/>
      <c r="O18" s="2"/>
      <c r="P18" s="2"/>
    </row>
    <row r="19" spans="1:16" x14ac:dyDescent="0.2">
      <c r="A19" s="2"/>
      <c r="B19" s="2"/>
      <c r="C19" s="2"/>
      <c r="D19" s="2"/>
      <c r="E19" s="2"/>
      <c r="F19" s="2"/>
      <c r="G19" s="2"/>
      <c r="H19" s="2"/>
      <c r="I19" s="2"/>
      <c r="J19" s="2"/>
      <c r="K19" s="2"/>
      <c r="L19" s="2"/>
      <c r="M19" s="2"/>
      <c r="N19" s="2"/>
      <c r="O19" s="2"/>
      <c r="P19" s="2"/>
    </row>
    <row r="20" spans="1:16" x14ac:dyDescent="0.2">
      <c r="A20" s="2"/>
      <c r="B20" s="2"/>
      <c r="C20" s="2"/>
      <c r="D20" s="2"/>
      <c r="E20" s="2"/>
      <c r="F20" s="2"/>
      <c r="G20" s="2"/>
      <c r="H20" s="2"/>
      <c r="I20" s="2"/>
      <c r="J20" s="2"/>
      <c r="K20" s="2"/>
      <c r="L20" s="2"/>
      <c r="M20" s="2"/>
      <c r="N20" s="2"/>
      <c r="O20" s="2"/>
      <c r="P20" s="2"/>
    </row>
    <row r="21" spans="1:16" x14ac:dyDescent="0.2">
      <c r="A21" s="2"/>
      <c r="B21" s="2"/>
      <c r="C21" s="2"/>
      <c r="D21" s="2"/>
      <c r="E21" s="2"/>
      <c r="F21" s="2"/>
      <c r="G21" s="2"/>
      <c r="H21" s="2"/>
      <c r="I21" s="2"/>
      <c r="J21" s="2"/>
      <c r="K21" s="2"/>
      <c r="L21" s="2"/>
      <c r="M21" s="2"/>
      <c r="N21" s="2"/>
      <c r="O21" s="2"/>
      <c r="P21" s="2"/>
    </row>
    <row r="22" spans="1:16" x14ac:dyDescent="0.2">
      <c r="A22" s="2"/>
      <c r="B22" s="2"/>
      <c r="C22" s="2"/>
      <c r="D22" s="2"/>
      <c r="E22" s="2"/>
      <c r="F22" s="2"/>
      <c r="G22" s="2"/>
      <c r="H22" s="2"/>
      <c r="I22" s="2"/>
      <c r="J22" s="2"/>
      <c r="K22" s="2"/>
      <c r="L22" s="2"/>
      <c r="M22" s="2"/>
      <c r="N22" s="2"/>
      <c r="O22" s="2"/>
      <c r="P22" s="2"/>
    </row>
    <row r="23" spans="1:16" s="90" customFormat="1" ht="15" customHeight="1" x14ac:dyDescent="0.2">
      <c r="B23" s="112"/>
      <c r="C23" s="113"/>
      <c r="D23" s="113"/>
      <c r="E23" s="113"/>
      <c r="F23" s="113"/>
      <c r="G23" s="113"/>
      <c r="H23" s="61" t="s">
        <v>424</v>
      </c>
      <c r="I23" s="113"/>
      <c r="J23" s="113"/>
      <c r="K23" s="113"/>
      <c r="L23" s="113"/>
      <c r="M23" s="113"/>
      <c r="N23" s="113"/>
      <c r="O23" s="113"/>
      <c r="P23" s="113"/>
    </row>
    <row r="24" spans="1:16" s="90" customFormat="1" ht="13.5" customHeight="1" x14ac:dyDescent="0.2">
      <c r="A24" s="52" t="s">
        <v>443</v>
      </c>
      <c r="B24" s="112"/>
      <c r="C24" s="113"/>
      <c r="D24" s="113"/>
      <c r="E24" s="113"/>
      <c r="F24" s="113"/>
      <c r="G24" s="113"/>
      <c r="H24" s="113"/>
      <c r="I24" s="113"/>
      <c r="J24" s="113"/>
      <c r="O24" s="113"/>
      <c r="P24" s="113"/>
    </row>
    <row r="25" spans="1:16" s="91" customFormat="1" ht="15" customHeight="1" x14ac:dyDescent="0.2">
      <c r="A25" s="5" t="s">
        <v>20</v>
      </c>
      <c r="B25" s="114"/>
      <c r="C25" s="114"/>
      <c r="D25" s="114"/>
      <c r="E25" s="114"/>
      <c r="F25" s="114"/>
      <c r="G25" s="114"/>
      <c r="H25" s="114"/>
      <c r="I25" s="114"/>
      <c r="J25" s="114"/>
      <c r="O25" s="114"/>
      <c r="P25" s="114"/>
    </row>
    <row r="26" spans="1:16" x14ac:dyDescent="0.2">
      <c r="A26" s="22" t="s">
        <v>257</v>
      </c>
      <c r="E26" s="2"/>
      <c r="F26" s="2"/>
      <c r="G26" s="2"/>
      <c r="H26" s="2"/>
      <c r="I26" s="2"/>
      <c r="J26" s="2"/>
      <c r="O26" s="2"/>
      <c r="P26" s="2"/>
    </row>
    <row r="27" spans="1:16" x14ac:dyDescent="0.2">
      <c r="A27" s="115"/>
      <c r="B27" s="404" t="s">
        <v>306</v>
      </c>
      <c r="C27" s="404"/>
      <c r="D27" s="404"/>
      <c r="E27" s="2"/>
      <c r="F27" s="2"/>
      <c r="G27" s="2"/>
      <c r="H27" s="2"/>
      <c r="I27" s="2"/>
      <c r="J27" s="2"/>
      <c r="O27" s="2"/>
      <c r="P27" s="2"/>
    </row>
    <row r="28" spans="1:16" ht="38.25" x14ac:dyDescent="0.2">
      <c r="A28" s="205" t="s">
        <v>395</v>
      </c>
      <c r="B28" s="186" t="s">
        <v>308</v>
      </c>
      <c r="C28" s="204" t="s">
        <v>396</v>
      </c>
      <c r="D28" s="204" t="s">
        <v>397</v>
      </c>
      <c r="E28" s="2"/>
      <c r="F28" s="2"/>
      <c r="G28" s="2"/>
      <c r="H28" s="2"/>
      <c r="I28" s="2"/>
      <c r="J28" s="2"/>
      <c r="O28" s="2"/>
      <c r="P28" s="2"/>
    </row>
    <row r="29" spans="1:16" x14ac:dyDescent="0.2">
      <c r="A29" s="117" t="s">
        <v>309</v>
      </c>
      <c r="B29" s="64">
        <v>7.827</v>
      </c>
      <c r="C29" s="88">
        <v>7.6909999999999998</v>
      </c>
      <c r="D29" s="88">
        <v>7.9640000000000004</v>
      </c>
      <c r="E29" s="2"/>
      <c r="F29" s="2"/>
      <c r="G29" s="2"/>
      <c r="H29" s="2"/>
      <c r="I29" s="2"/>
      <c r="J29" s="2"/>
      <c r="O29" s="2"/>
      <c r="P29" s="2"/>
    </row>
    <row r="30" spans="1:16" x14ac:dyDescent="0.2">
      <c r="A30" s="58" t="s">
        <v>310</v>
      </c>
      <c r="B30" s="64">
        <v>7.734</v>
      </c>
      <c r="C30" s="88">
        <v>7.66</v>
      </c>
      <c r="D30" s="88">
        <v>7.8079999999999998</v>
      </c>
      <c r="E30" s="2"/>
      <c r="F30" s="2"/>
      <c r="G30" s="2"/>
      <c r="H30" s="2"/>
      <c r="I30" s="2"/>
      <c r="J30" s="2"/>
      <c r="O30" s="2"/>
      <c r="P30" s="2"/>
    </row>
    <row r="31" spans="1:16" x14ac:dyDescent="0.2">
      <c r="A31" s="58" t="s">
        <v>311</v>
      </c>
      <c r="B31" s="64">
        <v>7.548</v>
      </c>
      <c r="C31" s="88">
        <v>7.4740000000000002</v>
      </c>
      <c r="D31" s="88">
        <v>7.6219999999999999</v>
      </c>
      <c r="E31" s="2"/>
      <c r="F31" s="2"/>
      <c r="G31" s="2"/>
      <c r="H31" s="2"/>
      <c r="I31" s="2"/>
      <c r="J31" s="2"/>
      <c r="K31" s="2"/>
      <c r="L31" s="2"/>
      <c r="M31" s="2"/>
      <c r="N31" s="2"/>
      <c r="O31" s="2"/>
      <c r="P31" s="2"/>
    </row>
    <row r="32" spans="1:16" x14ac:dyDescent="0.2">
      <c r="A32" s="58" t="s">
        <v>312</v>
      </c>
      <c r="B32" s="64">
        <v>8.07</v>
      </c>
      <c r="C32" s="88">
        <v>7.9850000000000003</v>
      </c>
      <c r="D32" s="88">
        <v>8.1539999999999999</v>
      </c>
      <c r="E32" s="2"/>
      <c r="F32" s="2"/>
      <c r="G32" s="2"/>
      <c r="H32" s="2"/>
      <c r="I32" s="2"/>
      <c r="J32" s="2"/>
      <c r="K32" s="2"/>
      <c r="L32" s="2"/>
      <c r="M32" s="2"/>
      <c r="N32" s="2"/>
      <c r="O32" s="2"/>
      <c r="P32" s="2"/>
    </row>
    <row r="33" spans="1:16" x14ac:dyDescent="0.2">
      <c r="A33" s="34" t="s">
        <v>313</v>
      </c>
      <c r="B33" s="67">
        <v>7.8920000000000003</v>
      </c>
      <c r="C33" s="116">
        <v>7.7759999999999998</v>
      </c>
      <c r="D33" s="116">
        <v>8.0090000000000003</v>
      </c>
      <c r="E33" s="2"/>
      <c r="F33" s="2"/>
      <c r="G33" s="2"/>
      <c r="H33" s="2"/>
      <c r="I33" s="2"/>
      <c r="J33" s="2"/>
      <c r="K33" s="2"/>
      <c r="L33" s="2"/>
      <c r="M33" s="2"/>
      <c r="N33" s="2"/>
      <c r="O33" s="2"/>
      <c r="P33" s="2"/>
    </row>
    <row r="34" spans="1:16" x14ac:dyDescent="0.2">
      <c r="A34" s="141" t="s">
        <v>314</v>
      </c>
      <c r="B34" s="10">
        <v>10450</v>
      </c>
      <c r="C34" s="5"/>
      <c r="D34" s="5"/>
    </row>
  </sheetData>
  <mergeCells count="1">
    <mergeCell ref="B27:D27"/>
  </mergeCells>
  <hyperlinks>
    <hyperlink ref="I2" location="'Cynnwys a Dolenni'!A1" display="Cynnwys a Dolenni"/>
    <hyperlink ref="I1" location="'4. Cymru sy’n fwy cyfartal'!A1" display="Cymru sy’n fwy cyfartal"/>
    <hyperlink ref="A24" r:id="rId1" display="Arolwg Cenedlaethol Cymru, 2016-17"/>
  </hyperlinks>
  <pageMargins left="0.7" right="0.7" top="0.75" bottom="0.75" header="0.3" footer="0.3"/>
  <pageSetup paperSize="9" scale="55" orientation="landscape"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election activeCell="I22" sqref="I22"/>
    </sheetView>
  </sheetViews>
  <sheetFormatPr defaultColWidth="8.88671875" defaultRowHeight="15" x14ac:dyDescent="0.2"/>
  <cols>
    <col min="1" max="1" width="10.5546875" customWidth="1"/>
    <col min="2" max="2" width="10.44140625" customWidth="1"/>
    <col min="3" max="3" width="8.33203125" customWidth="1"/>
    <col min="4" max="4" width="9.109375" customWidth="1"/>
    <col min="5" max="5" width="9" customWidth="1"/>
    <col min="6" max="6" width="8.88671875" customWidth="1"/>
    <col min="7" max="7" width="10.77734375" customWidth="1"/>
    <col min="8" max="8" width="8.88671875" customWidth="1"/>
    <col min="9" max="9" width="10.5546875" customWidth="1"/>
    <col min="10" max="10" width="9.88671875" customWidth="1"/>
    <col min="11" max="12" width="8.88671875" customWidth="1"/>
  </cols>
  <sheetData>
    <row r="1" spans="1:12" ht="15" customHeight="1" x14ac:dyDescent="0.25">
      <c r="A1" s="149" t="s">
        <v>422</v>
      </c>
      <c r="B1" s="16"/>
      <c r="C1" s="16"/>
      <c r="D1" s="16"/>
      <c r="E1" s="30"/>
      <c r="F1" s="30"/>
      <c r="G1" s="30"/>
      <c r="H1" s="30"/>
      <c r="I1" s="1" t="s">
        <v>353</v>
      </c>
    </row>
    <row r="2" spans="1:12" x14ac:dyDescent="0.2">
      <c r="A2" s="30"/>
      <c r="B2" s="206"/>
      <c r="C2" s="206"/>
      <c r="D2" s="206"/>
      <c r="E2" s="206"/>
      <c r="F2" s="206"/>
      <c r="G2" s="206"/>
      <c r="H2" s="206"/>
      <c r="I2" s="1" t="s">
        <v>369</v>
      </c>
      <c r="J2" s="83"/>
      <c r="L2" s="83"/>
    </row>
    <row r="3" spans="1:12" x14ac:dyDescent="0.2">
      <c r="L3" s="83"/>
    </row>
    <row r="4" spans="1:12" x14ac:dyDescent="0.2">
      <c r="L4" s="83"/>
    </row>
    <row r="5" spans="1:12" x14ac:dyDescent="0.2">
      <c r="L5" s="83"/>
    </row>
    <row r="6" spans="1:12" x14ac:dyDescent="0.2">
      <c r="L6" s="83"/>
    </row>
    <row r="7" spans="1:12" x14ac:dyDescent="0.2">
      <c r="L7" s="83"/>
    </row>
    <row r="8" spans="1:12" x14ac:dyDescent="0.2">
      <c r="L8" s="83"/>
    </row>
    <row r="9" spans="1:12" x14ac:dyDescent="0.2">
      <c r="L9" s="83"/>
    </row>
    <row r="23" spans="1:10" ht="15.75" x14ac:dyDescent="0.25">
      <c r="A23" s="92"/>
    </row>
    <row r="25" spans="1:10" x14ac:dyDescent="0.2">
      <c r="A25" s="52" t="s">
        <v>442</v>
      </c>
      <c r="B25" s="2"/>
      <c r="C25" s="2"/>
      <c r="D25" s="2"/>
      <c r="E25" s="2"/>
      <c r="F25" s="2"/>
      <c r="G25" s="2"/>
      <c r="H25" s="2"/>
      <c r="I25" s="2"/>
      <c r="J25" s="2"/>
    </row>
    <row r="26" spans="1:10" x14ac:dyDescent="0.2">
      <c r="A26" s="5" t="s">
        <v>20</v>
      </c>
      <c r="B26" s="2"/>
      <c r="C26" s="2"/>
      <c r="D26" s="2"/>
      <c r="E26" s="2"/>
      <c r="F26" s="2"/>
      <c r="G26" s="2"/>
      <c r="H26" s="2"/>
      <c r="I26" s="2"/>
      <c r="J26" s="2"/>
    </row>
    <row r="27" spans="1:10" x14ac:dyDescent="0.2">
      <c r="A27" s="22" t="s">
        <v>257</v>
      </c>
      <c r="B27" s="2"/>
      <c r="C27" s="2"/>
      <c r="D27" s="2"/>
      <c r="E27" s="2"/>
      <c r="F27" s="2"/>
      <c r="G27" s="2"/>
      <c r="H27" s="2"/>
      <c r="I27" s="2"/>
      <c r="J27" s="2"/>
    </row>
    <row r="28" spans="1:10" x14ac:dyDescent="0.2">
      <c r="A28" s="31"/>
      <c r="B28" s="200" t="s">
        <v>394</v>
      </c>
      <c r="C28" s="200" t="s">
        <v>315</v>
      </c>
      <c r="D28" s="200" t="s">
        <v>316</v>
      </c>
      <c r="E28" s="200" t="s">
        <v>317</v>
      </c>
      <c r="F28" s="200" t="s">
        <v>318</v>
      </c>
      <c r="G28" s="200" t="s">
        <v>319</v>
      </c>
      <c r="H28" s="200" t="s">
        <v>320</v>
      </c>
      <c r="I28" s="200" t="s">
        <v>321</v>
      </c>
      <c r="J28" s="184" t="s">
        <v>322</v>
      </c>
    </row>
    <row r="29" spans="1:10" x14ac:dyDescent="0.2">
      <c r="A29" s="127" t="s">
        <v>355</v>
      </c>
      <c r="B29" s="207">
        <v>556296</v>
      </c>
      <c r="C29" s="207">
        <v>257847</v>
      </c>
      <c r="D29" s="207">
        <v>14676</v>
      </c>
      <c r="E29" s="207">
        <v>875</v>
      </c>
      <c r="F29" s="207">
        <v>1856</v>
      </c>
      <c r="G29" s="207">
        <v>200</v>
      </c>
      <c r="H29" s="207">
        <v>659</v>
      </c>
      <c r="I29" s="207">
        <v>880</v>
      </c>
      <c r="J29" s="207">
        <v>233461</v>
      </c>
    </row>
    <row r="30" spans="1:10" x14ac:dyDescent="0.2">
      <c r="A30" s="5" t="s">
        <v>323</v>
      </c>
      <c r="B30" s="207">
        <v>1351209</v>
      </c>
      <c r="C30" s="207">
        <v>650661</v>
      </c>
      <c r="D30" s="207">
        <v>26210</v>
      </c>
      <c r="E30" s="207">
        <v>5487</v>
      </c>
      <c r="F30" s="207">
        <v>6689</v>
      </c>
      <c r="G30" s="207">
        <v>831</v>
      </c>
      <c r="H30" s="207">
        <v>1776</v>
      </c>
      <c r="I30" s="207">
        <v>7229</v>
      </c>
      <c r="J30" s="207">
        <v>563367</v>
      </c>
    </row>
    <row r="31" spans="1:10" x14ac:dyDescent="0.2">
      <c r="A31" s="5" t="s">
        <v>324</v>
      </c>
      <c r="B31" s="207">
        <v>593407</v>
      </c>
      <c r="C31" s="207">
        <v>406178</v>
      </c>
      <c r="D31" s="207">
        <v>3463</v>
      </c>
      <c r="E31" s="207">
        <v>2041</v>
      </c>
      <c r="F31" s="207">
        <v>1250</v>
      </c>
      <c r="G31" s="207">
        <v>496</v>
      </c>
      <c r="H31" s="207">
        <v>374</v>
      </c>
      <c r="I31" s="207">
        <v>3336</v>
      </c>
      <c r="J31" s="207">
        <v>128172</v>
      </c>
    </row>
    <row r="32" spans="1:10" x14ac:dyDescent="0.2">
      <c r="A32" s="5" t="s">
        <v>325</v>
      </c>
      <c r="B32" s="207">
        <v>562544</v>
      </c>
      <c r="C32" s="207">
        <v>448613</v>
      </c>
      <c r="D32" s="207">
        <v>1601</v>
      </c>
      <c r="E32" s="207">
        <v>714</v>
      </c>
      <c r="F32" s="207">
        <v>639</v>
      </c>
      <c r="G32" s="207">
        <v>537</v>
      </c>
      <c r="H32" s="207">
        <v>153</v>
      </c>
      <c r="I32" s="207">
        <v>1260</v>
      </c>
      <c r="J32" s="207">
        <v>57997</v>
      </c>
    </row>
    <row r="33" spans="1:10" x14ac:dyDescent="0.2">
      <c r="A33" s="22" t="s">
        <v>326</v>
      </c>
      <c r="B33" s="208">
        <v>3063456</v>
      </c>
      <c r="C33" s="208">
        <v>1763299</v>
      </c>
      <c r="D33" s="208">
        <v>45950</v>
      </c>
      <c r="E33" s="208">
        <v>9117</v>
      </c>
      <c r="F33" s="208">
        <v>10434</v>
      </c>
      <c r="G33" s="208">
        <v>2064</v>
      </c>
      <c r="H33" s="208">
        <v>2962</v>
      </c>
      <c r="I33" s="208">
        <v>12705</v>
      </c>
      <c r="J33" s="208">
        <v>982997</v>
      </c>
    </row>
    <row r="34" spans="1:10" x14ac:dyDescent="0.2">
      <c r="A34" s="5"/>
      <c r="B34" s="5"/>
      <c r="C34" s="5"/>
      <c r="D34" s="5"/>
      <c r="E34" s="5"/>
      <c r="F34" s="5"/>
      <c r="G34" s="5"/>
      <c r="H34" s="5"/>
      <c r="I34" s="5"/>
      <c r="J34" s="5"/>
    </row>
    <row r="35" spans="1:10" x14ac:dyDescent="0.2">
      <c r="A35" s="5"/>
      <c r="B35" s="5"/>
      <c r="C35" s="5"/>
      <c r="D35" s="5"/>
      <c r="E35" s="5"/>
      <c r="F35" s="5"/>
      <c r="G35" s="5"/>
      <c r="H35" s="5"/>
      <c r="I35" s="5"/>
      <c r="J35" s="5"/>
    </row>
  </sheetData>
  <hyperlinks>
    <hyperlink ref="I2" location="'Cynnwys a Dolenni'!A1" display="Cynnwys a Dolenni"/>
    <hyperlink ref="I1" location="'4. Cymru sy’n fwy cyfartal'!A1" display="Cymru sy’n fwy cyfartal"/>
    <hyperlink ref="A25" r:id="rId1"/>
  </hyperlinks>
  <pageMargins left="0.7" right="0.7" top="0.75" bottom="0.75" header="0.3" footer="0.3"/>
  <pageSetup paperSize="9" scale="55" orientation="landscape"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workbookViewId="0"/>
  </sheetViews>
  <sheetFormatPr defaultColWidth="8.88671875" defaultRowHeight="15" x14ac:dyDescent="0.25"/>
  <cols>
    <col min="1" max="1" width="13.33203125" style="358" customWidth="1"/>
    <col min="2" max="2" width="26" style="358" customWidth="1"/>
    <col min="3" max="3" width="13.5546875" style="358" customWidth="1"/>
    <col min="4" max="16384" width="8.88671875" style="358"/>
  </cols>
  <sheetData>
    <row r="1" spans="1:9" ht="15.75" x14ac:dyDescent="0.25">
      <c r="A1" s="380" t="s">
        <v>669</v>
      </c>
      <c r="B1" s="357"/>
      <c r="C1" s="357"/>
      <c r="I1" s="1" t="s">
        <v>353</v>
      </c>
    </row>
    <row r="2" spans="1:9" ht="15.75" x14ac:dyDescent="0.25">
      <c r="A2" s="357"/>
      <c r="B2" s="357"/>
      <c r="C2" s="357"/>
      <c r="D2" s="357"/>
      <c r="E2" s="357"/>
      <c r="F2" s="357"/>
      <c r="G2" s="357"/>
      <c r="I2" s="1" t="s">
        <v>369</v>
      </c>
    </row>
    <row r="3" spans="1:9" ht="15.75" x14ac:dyDescent="0.25">
      <c r="I3"/>
    </row>
    <row r="4" spans="1:9" ht="15.75" x14ac:dyDescent="0.25">
      <c r="I4"/>
    </row>
    <row r="5" spans="1:9" ht="15.75" x14ac:dyDescent="0.25">
      <c r="I5"/>
    </row>
    <row r="19" spans="1:5" ht="15.75" x14ac:dyDescent="0.25">
      <c r="E19" s="367" t="s">
        <v>467</v>
      </c>
    </row>
    <row r="20" spans="1:5" x14ac:dyDescent="0.25">
      <c r="A20" s="5"/>
    </row>
    <row r="21" spans="1:5" ht="15.75" customHeight="1" x14ac:dyDescent="0.25">
      <c r="A21" s="22"/>
      <c r="B21" s="359"/>
      <c r="C21" s="359"/>
      <c r="D21" s="360" t="s">
        <v>653</v>
      </c>
    </row>
    <row r="22" spans="1:5" ht="24" customHeight="1" x14ac:dyDescent="0.25">
      <c r="A22" s="357"/>
      <c r="B22" s="415" t="s">
        <v>656</v>
      </c>
      <c r="C22" s="415"/>
    </row>
    <row r="23" spans="1:5" ht="24.75" thickBot="1" x14ac:dyDescent="0.3">
      <c r="A23" s="361" t="s">
        <v>647</v>
      </c>
      <c r="B23" s="362" t="s">
        <v>654</v>
      </c>
      <c r="C23" s="362" t="s">
        <v>655</v>
      </c>
      <c r="D23" s="379" t="s">
        <v>470</v>
      </c>
    </row>
    <row r="24" spans="1:5" x14ac:dyDescent="0.25">
      <c r="A24" s="363">
        <v>2014</v>
      </c>
      <c r="B24" s="364">
        <v>41.6</v>
      </c>
      <c r="C24" s="364">
        <v>76.8</v>
      </c>
      <c r="D24" s="364">
        <v>35</v>
      </c>
    </row>
    <row r="25" spans="1:5" ht="16.5" customHeight="1" x14ac:dyDescent="0.25">
      <c r="A25" s="363">
        <v>2015</v>
      </c>
      <c r="B25" s="364">
        <v>42.4</v>
      </c>
      <c r="C25" s="364">
        <v>76.5</v>
      </c>
      <c r="D25" s="364">
        <v>34</v>
      </c>
    </row>
    <row r="26" spans="1:5" x14ac:dyDescent="0.25">
      <c r="A26" s="363">
        <v>2016</v>
      </c>
      <c r="B26" s="364">
        <v>43.3</v>
      </c>
      <c r="C26" s="364">
        <v>78.7</v>
      </c>
      <c r="D26" s="364">
        <v>35</v>
      </c>
    </row>
    <row r="27" spans="1:5" x14ac:dyDescent="0.25">
      <c r="A27" s="363">
        <v>2017</v>
      </c>
      <c r="B27" s="364">
        <v>44.7</v>
      </c>
      <c r="C27" s="364">
        <v>78.7</v>
      </c>
      <c r="D27" s="364">
        <v>34</v>
      </c>
    </row>
    <row r="28" spans="1:5" x14ac:dyDescent="0.25">
      <c r="A28" s="365">
        <v>2018</v>
      </c>
      <c r="B28" s="366">
        <v>45.2</v>
      </c>
      <c r="C28" s="366">
        <v>80.3</v>
      </c>
      <c r="D28" s="366">
        <v>35</v>
      </c>
    </row>
  </sheetData>
  <mergeCells count="1">
    <mergeCell ref="B22:C22"/>
  </mergeCells>
  <hyperlinks>
    <hyperlink ref="I2" location="'Cynnwys a Dolenni'!A1" display="Cynnwys a Dolenni"/>
    <hyperlink ref="I1" location="'4. Cymru sy’n fwy cyfartal'!A1" display="Cymru sy’n fwy cyfartal"/>
    <hyperlink ref="E19" r:id="rId1" display="Ffynhonell: StatsCymru"/>
  </hyperlinks>
  <pageMargins left="0.70866141732283472" right="0.70866141732283472" top="0.74803149606299213" bottom="0.74803149606299213" header="0.31496062992125984" footer="0.31496062992125984"/>
  <pageSetup paperSize="9" scale="79" orientation="landscape" horizontalDpi="300" verticalDpi="300"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workbookViewId="0"/>
  </sheetViews>
  <sheetFormatPr defaultColWidth="8.88671875" defaultRowHeight="15" x14ac:dyDescent="0.25"/>
  <cols>
    <col min="1" max="1" width="13.33203125" style="120" customWidth="1"/>
    <col min="2" max="2" width="26" style="120" customWidth="1"/>
    <col min="3" max="3" width="13.5546875" style="120" customWidth="1"/>
    <col min="4" max="16384" width="8.88671875" style="120"/>
  </cols>
  <sheetData>
    <row r="1" spans="1:9" ht="15.75" x14ac:dyDescent="0.25">
      <c r="A1" s="121" t="s">
        <v>652</v>
      </c>
      <c r="B1" s="122"/>
      <c r="C1" s="122"/>
      <c r="I1" s="1" t="s">
        <v>353</v>
      </c>
    </row>
    <row r="2" spans="1:9" ht="15.75" x14ac:dyDescent="0.25">
      <c r="I2" s="1" t="s">
        <v>369</v>
      </c>
    </row>
    <row r="18" spans="1:5" x14ac:dyDescent="0.25">
      <c r="E18" s="61" t="s">
        <v>529</v>
      </c>
    </row>
    <row r="19" spans="1:5" x14ac:dyDescent="0.25">
      <c r="A19" s="5" t="s">
        <v>20</v>
      </c>
    </row>
    <row r="20" spans="1:5" ht="15.75" customHeight="1" x14ac:dyDescent="0.25">
      <c r="A20" s="22" t="s">
        <v>257</v>
      </c>
    </row>
    <row r="21" spans="1:5" ht="24" x14ac:dyDescent="0.25">
      <c r="B21" s="125" t="s">
        <v>359</v>
      </c>
    </row>
    <row r="22" spans="1:5" x14ac:dyDescent="0.25">
      <c r="A22" s="210" t="s">
        <v>361</v>
      </c>
      <c r="B22" s="209" t="s">
        <v>360</v>
      </c>
    </row>
    <row r="23" spans="1:5" ht="24" x14ac:dyDescent="0.25">
      <c r="A23" s="144" t="s">
        <v>362</v>
      </c>
      <c r="B23" s="294">
        <v>8.2140000000000004</v>
      </c>
    </row>
    <row r="24" spans="1:5" ht="16.5" customHeight="1" x14ac:dyDescent="0.25">
      <c r="A24" s="123" t="s">
        <v>363</v>
      </c>
      <c r="B24" s="295">
        <v>7.407</v>
      </c>
    </row>
    <row r="25" spans="1:5" ht="48" x14ac:dyDescent="0.25">
      <c r="A25" s="123" t="s">
        <v>364</v>
      </c>
      <c r="B25" s="295">
        <v>7.6470000000000002</v>
      </c>
    </row>
    <row r="26" spans="1:5" x14ac:dyDescent="0.25">
      <c r="A26" s="123" t="s">
        <v>365</v>
      </c>
      <c r="B26" s="295">
        <v>7.593</v>
      </c>
    </row>
    <row r="27" spans="1:5" x14ac:dyDescent="0.25">
      <c r="A27" s="124" t="s">
        <v>366</v>
      </c>
      <c r="B27" s="296">
        <v>7.7650000000000006</v>
      </c>
    </row>
  </sheetData>
  <hyperlinks>
    <hyperlink ref="I2" location="'Cynnwys a Dolenni'!A1" display="Cynnwys a Dolenni"/>
    <hyperlink ref="I1" location="'4. Cymru sy’n fwy cyfartal'!A1" display="Cymru sy’n fwy cyfartal"/>
  </hyperlinks>
  <pageMargins left="0.70866141732283505" right="0.70866141732283505" top="0.74803149606299202" bottom="0.74803149606299202" header="0.31496062992126" footer="0.31496062992126"/>
  <pageSetup paperSize="9" scale="10" orientation="landscape" horizontalDpi="300" verticalDpi="3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11"/>
  <sheetViews>
    <sheetView showGridLines="0" workbookViewId="0"/>
  </sheetViews>
  <sheetFormatPr defaultColWidth="8.88671875" defaultRowHeight="15" x14ac:dyDescent="0.2"/>
  <cols>
    <col min="1" max="1" width="73.88671875" bestFit="1" customWidth="1"/>
    <col min="2" max="11" width="8.88671875" customWidth="1"/>
  </cols>
  <sheetData>
    <row r="1" spans="1:11" ht="15.75" x14ac:dyDescent="0.25">
      <c r="A1" s="2" t="s">
        <v>352</v>
      </c>
    </row>
    <row r="2" spans="1:11" x14ac:dyDescent="0.2">
      <c r="A2" s="1" t="s">
        <v>628</v>
      </c>
    </row>
    <row r="3" spans="1:11" ht="15.75" x14ac:dyDescent="0.2">
      <c r="A3" s="1" t="s">
        <v>629</v>
      </c>
      <c r="K3" s="62"/>
    </row>
    <row r="4" spans="1:11" ht="15.75" x14ac:dyDescent="0.2">
      <c r="A4" s="174" t="s">
        <v>630</v>
      </c>
      <c r="B4" s="30"/>
      <c r="C4" s="30"/>
      <c r="D4" s="30"/>
      <c r="E4" s="30"/>
      <c r="F4" s="30"/>
      <c r="K4" s="62"/>
    </row>
    <row r="5" spans="1:11" x14ac:dyDescent="0.2">
      <c r="A5" s="1" t="s">
        <v>631</v>
      </c>
    </row>
    <row r="6" spans="1:11" x14ac:dyDescent="0.2">
      <c r="A6" s="1" t="s">
        <v>632</v>
      </c>
    </row>
    <row r="7" spans="1:11" x14ac:dyDescent="0.2">
      <c r="A7" s="1" t="s">
        <v>633</v>
      </c>
    </row>
    <row r="8" spans="1:11" x14ac:dyDescent="0.2">
      <c r="A8" s="1" t="s">
        <v>634</v>
      </c>
    </row>
    <row r="11" spans="1:11" x14ac:dyDescent="0.2">
      <c r="A11" s="1" t="s">
        <v>369</v>
      </c>
    </row>
  </sheetData>
  <hyperlinks>
    <hyperlink ref="A11" location="'Cynnwys a Dolenni'!A1" display="Cynnwys a Dolenni"/>
    <hyperlink ref="A3" location="'Siart 5.02'!A1" display="5.02 Canran y bobl sy'n cytuno â datganiadau am eu hardal leol 2012-15"/>
    <hyperlink ref="A4" location="'Siart 5.03'!A1" display="5.03 Canran y bobl sy'n cytuno â datganiadau am deimlo'n ddiogel ar ôl iddi dywyllu 2016-17"/>
    <hyperlink ref="A5" location="'Siart 5.04'!A1" display="5.04 Canran y bobl sy'n gwirfoddoli yn ôl y math o sefydliad 2016-17"/>
    <hyperlink ref="A6" location="'Siart 5.05'!A1" display="5.05 Canran y bobl yn y DU sydd wedi gwirfoddoli fwy nag unwaith yn ystod y 5.05 mis diwethaf"/>
    <hyperlink ref="A7" location="'Siart 5.06'!A1" display="5.06 Canran y bobl sy'n teimlo'n unig yn ôl rheswm 2016-17"/>
    <hyperlink ref="A8" location="'Siart 5.07'!A1" display="5.07 Canran y bobl sy'n teimlo y gallant ddylanwadu ar benderfyniad sy'n cael effaith ar eu hardal leol 2016-17"/>
    <hyperlink ref="A2" location="'Siart 5.01'!A1" display="5.01 Canran y bobl sy'n cytuno â datganiadau am eu hardal leol 2016-17"/>
  </hyperlinks>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ColWidth="8.88671875" defaultRowHeight="12.75" x14ac:dyDescent="0.2"/>
  <cols>
    <col min="1" max="1" width="51.6640625" style="5" customWidth="1"/>
    <col min="2" max="2" width="14.6640625" style="5" customWidth="1"/>
    <col min="3" max="3" width="12.109375" style="5" customWidth="1"/>
    <col min="4" max="5" width="8.88671875" style="5"/>
    <col min="6" max="6" width="28.6640625" style="5" customWidth="1"/>
    <col min="7" max="16384" width="8.88671875" style="5"/>
  </cols>
  <sheetData>
    <row r="1" spans="1:9" ht="15.75" x14ac:dyDescent="0.2">
      <c r="A1" s="62" t="s">
        <v>423</v>
      </c>
      <c r="B1" s="30"/>
      <c r="C1" s="30"/>
      <c r="D1" s="30"/>
      <c r="F1" s="1" t="s">
        <v>356</v>
      </c>
    </row>
    <row r="2" spans="1:9" ht="15.75" thickBot="1" x14ac:dyDescent="0.25">
      <c r="A2" s="297" t="s">
        <v>398</v>
      </c>
      <c r="B2" s="297"/>
      <c r="C2" s="297"/>
      <c r="D2" s="297"/>
      <c r="F2" s="1" t="s">
        <v>369</v>
      </c>
    </row>
    <row r="3" spans="1:9" x14ac:dyDescent="0.2">
      <c r="F3" s="72"/>
    </row>
    <row r="7" spans="1:9" x14ac:dyDescent="0.2">
      <c r="C7" s="59"/>
      <c r="D7" s="59"/>
      <c r="E7" s="59"/>
      <c r="F7" s="59"/>
    </row>
    <row r="8" spans="1:9" x14ac:dyDescent="0.2">
      <c r="C8" s="59"/>
      <c r="D8" s="59"/>
      <c r="E8" s="59"/>
      <c r="F8" s="59"/>
    </row>
    <row r="9" spans="1:9" x14ac:dyDescent="0.2">
      <c r="C9" s="59"/>
      <c r="D9" s="59"/>
      <c r="E9" s="59"/>
      <c r="F9" s="59"/>
    </row>
    <row r="10" spans="1:9" x14ac:dyDescent="0.2">
      <c r="C10" s="59"/>
      <c r="D10" s="59"/>
      <c r="E10" s="59"/>
      <c r="F10" s="59"/>
    </row>
    <row r="11" spans="1:9" x14ac:dyDescent="0.2">
      <c r="C11" s="59"/>
      <c r="D11" s="59"/>
      <c r="E11" s="59"/>
      <c r="F11" s="59"/>
      <c r="H11" s="60"/>
      <c r="I11" s="59"/>
    </row>
    <row r="22" spans="1:7" x14ac:dyDescent="0.2">
      <c r="A22" s="52" t="s">
        <v>443</v>
      </c>
      <c r="C22" s="61"/>
    </row>
    <row r="23" spans="1:7" x14ac:dyDescent="0.2">
      <c r="A23" s="5" t="s">
        <v>20</v>
      </c>
    </row>
    <row r="24" spans="1:7" x14ac:dyDescent="0.2">
      <c r="A24" s="22" t="s">
        <v>257</v>
      </c>
    </row>
    <row r="25" spans="1:7" x14ac:dyDescent="0.2">
      <c r="A25" s="32"/>
      <c r="B25" s="404" t="s">
        <v>377</v>
      </c>
      <c r="C25" s="404"/>
    </row>
    <row r="26" spans="1:7" x14ac:dyDescent="0.2">
      <c r="A26" s="185" t="s">
        <v>299</v>
      </c>
      <c r="B26" s="186" t="s">
        <v>289</v>
      </c>
      <c r="C26" s="186" t="s">
        <v>290</v>
      </c>
    </row>
    <row r="27" spans="1:7" x14ac:dyDescent="0.2">
      <c r="A27" s="127" t="s">
        <v>399</v>
      </c>
      <c r="B27" s="59">
        <v>27.29</v>
      </c>
      <c r="C27" s="59">
        <v>45.5</v>
      </c>
    </row>
    <row r="28" spans="1:7" x14ac:dyDescent="0.2">
      <c r="A28" s="5" t="s">
        <v>400</v>
      </c>
      <c r="B28" s="59">
        <v>27.14</v>
      </c>
      <c r="C28" s="59">
        <v>45.18</v>
      </c>
      <c r="G28" s="60"/>
    </row>
    <row r="29" spans="1:7" x14ac:dyDescent="0.2">
      <c r="A29" s="22" t="s">
        <v>401</v>
      </c>
      <c r="B29" s="68">
        <v>36.79</v>
      </c>
      <c r="C29" s="68">
        <v>34.840000000000003</v>
      </c>
    </row>
  </sheetData>
  <mergeCells count="1">
    <mergeCell ref="B25:C25"/>
  </mergeCells>
  <hyperlinks>
    <hyperlink ref="F2" location="'Cynnwys a Dolenni'!A1" display="Cynnwys a Dolenni"/>
    <hyperlink ref="F1" location="'5. Cymru o gymunedau cydlynus'!A1" display="Cymru o gymunedau cydlynus"/>
    <hyperlink ref="A22" r:id="rId1" display="Arolwg Cenedlaethol Cymru, 2016-17"/>
  </hyperlinks>
  <pageMargins left="0.7" right="0.7" top="0.75" bottom="0.75" header="0.3" footer="0.3"/>
  <pageSetup orientation="portrait"/>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election activeCell="H1" sqref="H1"/>
    </sheetView>
  </sheetViews>
  <sheetFormatPr defaultColWidth="8.88671875" defaultRowHeight="15" x14ac:dyDescent="0.2"/>
  <cols>
    <col min="1" max="1" width="23.6640625" style="2" customWidth="1"/>
    <col min="2" max="2" width="11.6640625" style="2" customWidth="1"/>
    <col min="3" max="3" width="13.109375" style="2" customWidth="1"/>
    <col min="4" max="4" width="8.88671875" style="2"/>
    <col min="5" max="5" width="13.33203125" style="2" customWidth="1"/>
    <col min="6" max="6" width="9.88671875" style="2" customWidth="1"/>
    <col min="7" max="8" width="8.88671875" style="2"/>
    <col min="9" max="9" width="27.88671875" style="2" customWidth="1"/>
    <col min="10" max="13" width="8.88671875" style="2"/>
    <col min="14" max="14" width="27.88671875" style="2" customWidth="1"/>
    <col min="15" max="16384" width="8.88671875" style="2"/>
  </cols>
  <sheetData>
    <row r="1" spans="1:14" ht="15.75" x14ac:dyDescent="0.2">
      <c r="A1" s="62" t="s">
        <v>530</v>
      </c>
      <c r="B1" s="30"/>
      <c r="C1" s="30"/>
      <c r="D1" s="30"/>
      <c r="E1" s="30"/>
      <c r="F1" s="30"/>
      <c r="H1" s="1" t="s">
        <v>356</v>
      </c>
      <c r="N1" s="19"/>
    </row>
    <row r="2" spans="1:14" x14ac:dyDescent="0.2">
      <c r="A2" s="30"/>
      <c r="B2" s="30"/>
      <c r="C2" s="30"/>
      <c r="D2" s="30"/>
      <c r="E2" s="30"/>
      <c r="F2" s="30"/>
      <c r="H2" s="1" t="s">
        <v>369</v>
      </c>
      <c r="N2" s="19"/>
    </row>
    <row r="7" spans="1:14" ht="15.75" x14ac:dyDescent="0.2">
      <c r="G7" s="39"/>
    </row>
    <row r="20" spans="1:4" x14ac:dyDescent="0.2">
      <c r="A20" s="52" t="s">
        <v>443</v>
      </c>
      <c r="B20" s="5"/>
      <c r="C20" s="5"/>
    </row>
    <row r="21" spans="1:4" x14ac:dyDescent="0.2">
      <c r="A21" s="5" t="s">
        <v>20</v>
      </c>
      <c r="B21" s="5"/>
      <c r="C21" s="5"/>
      <c r="D21" s="5"/>
    </row>
    <row r="22" spans="1:4" x14ac:dyDescent="0.2">
      <c r="A22" s="22" t="s">
        <v>257</v>
      </c>
      <c r="B22" s="5"/>
      <c r="C22" s="5"/>
      <c r="D22" s="5"/>
    </row>
    <row r="23" spans="1:4" x14ac:dyDescent="0.2">
      <c r="A23" s="80"/>
      <c r="B23" s="404" t="s">
        <v>377</v>
      </c>
      <c r="C23" s="404"/>
      <c r="D23" s="63"/>
    </row>
    <row r="24" spans="1:4" x14ac:dyDescent="0.2">
      <c r="A24" s="185" t="s">
        <v>299</v>
      </c>
      <c r="B24" s="186" t="s">
        <v>291</v>
      </c>
      <c r="C24" s="186" t="s">
        <v>292</v>
      </c>
      <c r="D24" s="63"/>
    </row>
    <row r="25" spans="1:4" x14ac:dyDescent="0.2">
      <c r="A25" s="127" t="s">
        <v>293</v>
      </c>
      <c r="B25" s="59">
        <v>33.841989985898103</v>
      </c>
      <c r="C25" s="59">
        <v>44.986186408187599</v>
      </c>
      <c r="D25" s="63"/>
    </row>
    <row r="26" spans="1:4" x14ac:dyDescent="0.2">
      <c r="A26" s="5" t="s">
        <v>295</v>
      </c>
      <c r="B26" s="59">
        <v>41.14</v>
      </c>
      <c r="C26" s="59">
        <v>38.78</v>
      </c>
      <c r="D26" s="63"/>
    </row>
    <row r="27" spans="1:4" x14ac:dyDescent="0.2">
      <c r="A27" s="5" t="s">
        <v>294</v>
      </c>
      <c r="B27" s="59">
        <v>73.930000000000007</v>
      </c>
      <c r="C27" s="59">
        <v>22.99</v>
      </c>
    </row>
    <row r="28" spans="1:4" x14ac:dyDescent="0.2">
      <c r="A28" s="22" t="s">
        <v>296</v>
      </c>
      <c r="B28" s="68">
        <v>77.55</v>
      </c>
      <c r="C28" s="68">
        <v>19.239999999999998</v>
      </c>
    </row>
  </sheetData>
  <mergeCells count="1">
    <mergeCell ref="B23:C23"/>
  </mergeCells>
  <hyperlinks>
    <hyperlink ref="H2" location="'Cynnwys a Dolenni'!A1" display="Cynnwys a Dolenni"/>
    <hyperlink ref="H1" location="'5. Cymru o gymunedau cydlynus'!A1" display="Cymru o gymunedau cydlynus"/>
    <hyperlink ref="A20" r:id="rId1" display="Arolwg Cenedlaethol Cymru, 2016-17"/>
  </hyperlinks>
  <pageMargins left="0.7" right="0.7" top="0.75" bottom="0.75" header="0.3" footer="0.3"/>
  <pageSetup orientation="portrait"/>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zoomScaleNormal="100" workbookViewId="0">
      <selection activeCell="G1" sqref="G1"/>
    </sheetView>
  </sheetViews>
  <sheetFormatPr defaultColWidth="8.88671875" defaultRowHeight="15" x14ac:dyDescent="0.2"/>
  <cols>
    <col min="1" max="1" width="35.5546875" customWidth="1"/>
    <col min="2" max="2" width="14.109375" customWidth="1"/>
    <col min="3" max="8" width="8.88671875" customWidth="1"/>
    <col min="9" max="9" width="28.33203125" customWidth="1"/>
  </cols>
  <sheetData>
    <row r="1" spans="1:7" ht="15.75" x14ac:dyDescent="0.2">
      <c r="A1" s="62" t="s">
        <v>531</v>
      </c>
      <c r="B1" s="30"/>
      <c r="C1" s="30"/>
      <c r="D1" s="12"/>
      <c r="E1" s="12"/>
      <c r="G1" s="1" t="s">
        <v>356</v>
      </c>
    </row>
    <row r="2" spans="1:7" x14ac:dyDescent="0.2">
      <c r="A2" s="30"/>
      <c r="B2" s="30"/>
      <c r="C2" s="30"/>
      <c r="D2" s="12"/>
      <c r="E2" s="12"/>
      <c r="G2" s="1" t="s">
        <v>369</v>
      </c>
    </row>
    <row r="3" spans="1:7" x14ac:dyDescent="0.2">
      <c r="A3" s="2"/>
      <c r="B3" s="2"/>
      <c r="C3" s="2"/>
    </row>
    <row r="4" spans="1:7" x14ac:dyDescent="0.2">
      <c r="A4" s="2"/>
      <c r="B4" s="2"/>
      <c r="C4" s="2"/>
    </row>
    <row r="5" spans="1:7" x14ac:dyDescent="0.2">
      <c r="A5" s="2"/>
      <c r="B5" s="2"/>
      <c r="C5" s="2"/>
    </row>
    <row r="6" spans="1:7" x14ac:dyDescent="0.2">
      <c r="A6" s="2"/>
      <c r="B6" s="2"/>
      <c r="C6" s="2"/>
    </row>
    <row r="7" spans="1:7" x14ac:dyDescent="0.2">
      <c r="A7" s="2"/>
      <c r="B7" s="2"/>
      <c r="C7" s="2"/>
    </row>
    <row r="8" spans="1:7" x14ac:dyDescent="0.2">
      <c r="A8" s="2"/>
      <c r="B8" s="2"/>
      <c r="C8" s="2"/>
    </row>
    <row r="9" spans="1:7" x14ac:dyDescent="0.2">
      <c r="A9" s="2"/>
      <c r="B9" s="2"/>
      <c r="C9" s="2"/>
    </row>
    <row r="10" spans="1:7" x14ac:dyDescent="0.2">
      <c r="A10" s="2"/>
      <c r="B10" s="2"/>
      <c r="C10" s="2"/>
    </row>
    <row r="11" spans="1:7" x14ac:dyDescent="0.2">
      <c r="A11" s="2"/>
      <c r="B11" s="2"/>
      <c r="C11" s="2"/>
    </row>
    <row r="12" spans="1:7" x14ac:dyDescent="0.2">
      <c r="A12" s="2"/>
      <c r="B12" s="2"/>
      <c r="C12" s="2"/>
    </row>
    <row r="13" spans="1:7" x14ac:dyDescent="0.2">
      <c r="A13" s="2"/>
      <c r="B13" s="2"/>
      <c r="C13" s="2"/>
    </row>
    <row r="14" spans="1:7" x14ac:dyDescent="0.2">
      <c r="A14" s="2"/>
      <c r="B14" s="2"/>
      <c r="C14" s="2"/>
    </row>
    <row r="15" spans="1:7" x14ac:dyDescent="0.2">
      <c r="A15" s="2"/>
      <c r="B15" s="2"/>
      <c r="C15" s="2"/>
    </row>
    <row r="16" spans="1:7" x14ac:dyDescent="0.2">
      <c r="A16" s="2"/>
      <c r="B16" s="2"/>
      <c r="C16" s="2"/>
    </row>
    <row r="17" spans="1:5" x14ac:dyDescent="0.2">
      <c r="A17" s="2"/>
      <c r="B17" s="2"/>
      <c r="C17" s="2"/>
    </row>
    <row r="19" spans="1:5" x14ac:dyDescent="0.2">
      <c r="A19" s="52" t="s">
        <v>443</v>
      </c>
      <c r="B19" s="5"/>
      <c r="C19" s="5"/>
      <c r="D19" s="2"/>
    </row>
    <row r="20" spans="1:5" x14ac:dyDescent="0.2">
      <c r="A20" s="5" t="s">
        <v>20</v>
      </c>
      <c r="B20" s="5"/>
      <c r="C20" s="5"/>
      <c r="D20" s="5"/>
      <c r="E20" s="2"/>
    </row>
    <row r="21" spans="1:5" x14ac:dyDescent="0.2">
      <c r="A21" s="22" t="s">
        <v>257</v>
      </c>
      <c r="B21" s="5"/>
      <c r="C21" s="5"/>
      <c r="D21" s="5"/>
      <c r="E21" s="2"/>
    </row>
    <row r="22" spans="1:5" x14ac:dyDescent="0.2">
      <c r="A22" s="182" t="s">
        <v>297</v>
      </c>
      <c r="B22" s="184" t="s">
        <v>377</v>
      </c>
      <c r="C22" s="2"/>
    </row>
    <row r="23" spans="1:5" x14ac:dyDescent="0.2">
      <c r="A23" s="145" t="s">
        <v>280</v>
      </c>
      <c r="B23" s="298">
        <v>1.2409999999999999</v>
      </c>
    </row>
    <row r="24" spans="1:5" x14ac:dyDescent="0.2">
      <c r="A24" s="65" t="s">
        <v>279</v>
      </c>
      <c r="B24" s="190">
        <v>1.2569999999999999</v>
      </c>
    </row>
    <row r="25" spans="1:5" x14ac:dyDescent="0.2">
      <c r="A25" s="65" t="s">
        <v>281</v>
      </c>
      <c r="B25" s="190">
        <v>1.8049999999999999</v>
      </c>
    </row>
    <row r="26" spans="1:5" x14ac:dyDescent="0.2">
      <c r="A26" s="65" t="s">
        <v>282</v>
      </c>
      <c r="B26" s="190">
        <v>1.9769999999999999</v>
      </c>
    </row>
    <row r="27" spans="1:5" x14ac:dyDescent="0.2">
      <c r="A27" s="65" t="s">
        <v>285</v>
      </c>
      <c r="B27" s="190">
        <v>4.7409999999999997</v>
      </c>
    </row>
    <row r="28" spans="1:5" x14ac:dyDescent="0.2">
      <c r="A28" s="65" t="s">
        <v>283</v>
      </c>
      <c r="B28" s="190">
        <v>6.4719999999999995</v>
      </c>
    </row>
    <row r="29" spans="1:5" x14ac:dyDescent="0.2">
      <c r="A29" s="65" t="s">
        <v>286</v>
      </c>
      <c r="B29" s="190">
        <v>6.952</v>
      </c>
    </row>
    <row r="30" spans="1:5" x14ac:dyDescent="0.2">
      <c r="A30" s="65" t="s">
        <v>284</v>
      </c>
      <c r="B30" s="190">
        <v>7.1840000000000002</v>
      </c>
    </row>
    <row r="31" spans="1:5" x14ac:dyDescent="0.2">
      <c r="A31" s="66" t="s">
        <v>287</v>
      </c>
      <c r="B31" s="191">
        <v>8.4529999999999994</v>
      </c>
    </row>
    <row r="33" spans="7:7" ht="15.75" x14ac:dyDescent="0.2">
      <c r="G33" s="57"/>
    </row>
  </sheetData>
  <hyperlinks>
    <hyperlink ref="G2" location="'Cynnwys a Dolenni'!A1" display="Cynnwys a Dolenni"/>
    <hyperlink ref="G1" location="'5. Cymru o gymunedau cydlynus'!A1" display="Cymru o gymunedau cydlynus"/>
    <hyperlink ref="A19" r:id="rId1" display="Arolwg Cenedlaethol Cymru, 2016-17"/>
  </hyperlinks>
  <pageMargins left="0.7" right="0.7" top="0.75" bottom="0.75" header="0.3" footer="0.3"/>
  <pageSetup orientation="portrait"/>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9"/>
  <sheetViews>
    <sheetView showGridLines="0" workbookViewId="0">
      <selection activeCell="H13" sqref="H13"/>
    </sheetView>
  </sheetViews>
  <sheetFormatPr defaultColWidth="8.88671875" defaultRowHeight="15" x14ac:dyDescent="0.2"/>
  <cols>
    <col min="1" max="1" width="17.44140625" style="2" customWidth="1"/>
    <col min="2" max="2" width="8.88671875" style="2"/>
    <col min="3" max="3" width="9.6640625" style="2" customWidth="1"/>
    <col min="4" max="18" width="8.88671875" style="2"/>
    <col min="19" max="19" width="17.109375" style="2" customWidth="1"/>
    <col min="20" max="16384" width="8.88671875" style="2"/>
  </cols>
  <sheetData>
    <row r="1" spans="1:15" ht="15.75" x14ac:dyDescent="0.25">
      <c r="A1" s="148" t="s">
        <v>474</v>
      </c>
      <c r="B1" s="17"/>
      <c r="C1" s="17"/>
      <c r="D1" s="18"/>
      <c r="E1" s="18"/>
      <c r="F1" s="18"/>
      <c r="G1" s="18"/>
      <c r="H1" s="18"/>
      <c r="I1" s="18"/>
      <c r="J1" s="18"/>
      <c r="K1" s="18"/>
      <c r="L1" s="18"/>
      <c r="M1" s="18"/>
      <c r="N1" s="1" t="s">
        <v>256</v>
      </c>
      <c r="O1" s="18"/>
    </row>
    <row r="2" spans="1:15" x14ac:dyDescent="0.2">
      <c r="N2" s="1" t="s">
        <v>369</v>
      </c>
    </row>
    <row r="27" spans="1:15" x14ac:dyDescent="0.2">
      <c r="A27" s="5"/>
      <c r="B27" s="5"/>
      <c r="C27" s="5"/>
      <c r="D27" s="5"/>
      <c r="E27" s="5"/>
      <c r="F27" s="5"/>
      <c r="G27" s="5"/>
      <c r="H27" s="5"/>
      <c r="I27" s="5"/>
      <c r="J27" s="5"/>
      <c r="K27" s="5"/>
      <c r="L27" s="5" t="s">
        <v>21</v>
      </c>
      <c r="M27" s="5"/>
      <c r="N27" s="5"/>
      <c r="O27" s="5"/>
    </row>
    <row r="28" spans="1:15" x14ac:dyDescent="0.2">
      <c r="B28" s="5"/>
      <c r="C28" s="5"/>
      <c r="D28" s="5"/>
      <c r="E28" s="5"/>
      <c r="F28" s="5"/>
      <c r="G28" s="5"/>
      <c r="H28" s="5"/>
      <c r="I28" s="5"/>
      <c r="J28" s="5"/>
      <c r="K28" s="5"/>
      <c r="L28" s="5"/>
      <c r="N28" s="5"/>
      <c r="O28" s="5"/>
    </row>
    <row r="29" spans="1:15" x14ac:dyDescent="0.2">
      <c r="A29" s="52" t="s">
        <v>433</v>
      </c>
      <c r="B29" s="5"/>
      <c r="C29" s="5"/>
      <c r="D29" s="5"/>
      <c r="E29" s="5"/>
      <c r="F29" s="5"/>
      <c r="G29" s="5"/>
      <c r="H29" s="5"/>
      <c r="I29" s="5"/>
      <c r="J29" s="5"/>
      <c r="K29" s="5"/>
      <c r="L29" s="5"/>
      <c r="M29" s="5"/>
      <c r="N29" s="5"/>
      <c r="O29" s="5"/>
    </row>
    <row r="30" spans="1:15" x14ac:dyDescent="0.2">
      <c r="A30" s="52" t="s">
        <v>434</v>
      </c>
      <c r="B30" s="5"/>
      <c r="C30" s="5"/>
      <c r="D30" s="5"/>
      <c r="E30" s="5"/>
      <c r="F30" s="5"/>
      <c r="G30" s="5"/>
      <c r="H30" s="5"/>
      <c r="I30" s="5"/>
      <c r="J30" s="5"/>
      <c r="K30" s="5"/>
      <c r="L30" s="5"/>
      <c r="M30" s="5"/>
      <c r="N30" s="5"/>
      <c r="O30" s="5"/>
    </row>
    <row r="31" spans="1:15" x14ac:dyDescent="0.2">
      <c r="A31" s="5" t="s">
        <v>373</v>
      </c>
      <c r="B31" s="5"/>
      <c r="C31" s="5"/>
      <c r="D31" s="5"/>
      <c r="E31" s="5"/>
      <c r="F31" s="5"/>
      <c r="G31" s="5"/>
      <c r="H31" s="5"/>
      <c r="I31" s="5"/>
      <c r="J31" s="5"/>
      <c r="K31" s="5"/>
      <c r="L31" s="5"/>
      <c r="M31" s="5"/>
      <c r="N31" s="5"/>
      <c r="O31" s="5"/>
    </row>
    <row r="32" spans="1:15" x14ac:dyDescent="0.2">
      <c r="A32" s="22" t="s">
        <v>374</v>
      </c>
    </row>
    <row r="33" spans="1:5" x14ac:dyDescent="0.2">
      <c r="A33" s="18"/>
      <c r="B33" s="401" t="s">
        <v>253</v>
      </c>
      <c r="C33" s="401"/>
      <c r="E33" s="56"/>
    </row>
    <row r="34" spans="1:5" ht="15.75" thickBot="1" x14ac:dyDescent="0.25">
      <c r="A34" s="185" t="s">
        <v>375</v>
      </c>
      <c r="B34" s="186" t="s">
        <v>376</v>
      </c>
      <c r="C34" s="186" t="s">
        <v>404</v>
      </c>
    </row>
    <row r="35" spans="1:5" x14ac:dyDescent="0.2">
      <c r="A35" s="140" t="s">
        <v>22</v>
      </c>
      <c r="B35" s="24">
        <v>71.858976543688001</v>
      </c>
      <c r="C35" s="25">
        <v>66.599999999999994</v>
      </c>
    </row>
    <row r="36" spans="1:5" x14ac:dyDescent="0.2">
      <c r="A36" s="23" t="s">
        <v>23</v>
      </c>
      <c r="B36" s="24">
        <v>71.827689181094001</v>
      </c>
      <c r="C36" s="25">
        <v>66.400000000000006</v>
      </c>
    </row>
    <row r="37" spans="1:5" x14ac:dyDescent="0.2">
      <c r="A37" s="23" t="s">
        <v>24</v>
      </c>
      <c r="B37" s="24">
        <v>71.812152648831997</v>
      </c>
      <c r="C37" s="25">
        <v>66.599999999999994</v>
      </c>
    </row>
    <row r="38" spans="1:5" x14ac:dyDescent="0.2">
      <c r="A38" s="23" t="s">
        <v>25</v>
      </c>
      <c r="B38" s="24">
        <v>71.887292601176</v>
      </c>
      <c r="C38" s="25">
        <v>66.3</v>
      </c>
    </row>
    <row r="39" spans="1:5" x14ac:dyDescent="0.2">
      <c r="A39" s="23" t="s">
        <v>26</v>
      </c>
      <c r="B39" s="24">
        <v>71.927159467476997</v>
      </c>
      <c r="C39" s="25">
        <v>66.3</v>
      </c>
    </row>
    <row r="40" spans="1:5" x14ac:dyDescent="0.2">
      <c r="A40" s="23" t="s">
        <v>27</v>
      </c>
      <c r="B40" s="24">
        <v>72.025939259864998</v>
      </c>
      <c r="C40" s="25">
        <v>66.3</v>
      </c>
    </row>
    <row r="41" spans="1:5" x14ac:dyDescent="0.2">
      <c r="A41" s="23" t="s">
        <v>28</v>
      </c>
      <c r="B41" s="24">
        <v>72.117452725819007</v>
      </c>
      <c r="C41" s="25">
        <v>66.599999999999994</v>
      </c>
    </row>
    <row r="42" spans="1:5" x14ac:dyDescent="0.2">
      <c r="A42" s="23" t="s">
        <v>29</v>
      </c>
      <c r="B42" s="24">
        <v>72.074338058381002</v>
      </c>
      <c r="C42" s="25">
        <v>66.8</v>
      </c>
    </row>
    <row r="43" spans="1:5" x14ac:dyDescent="0.2">
      <c r="A43" s="23" t="s">
        <v>30</v>
      </c>
      <c r="B43" s="24">
        <v>72.195486302608003</v>
      </c>
      <c r="C43" s="25">
        <v>67.3</v>
      </c>
    </row>
    <row r="44" spans="1:5" x14ac:dyDescent="0.2">
      <c r="A44" s="23" t="s">
        <v>31</v>
      </c>
      <c r="B44" s="24">
        <v>72.273225725328004</v>
      </c>
      <c r="C44" s="25">
        <v>66.900000000000006</v>
      </c>
    </row>
    <row r="45" spans="1:5" x14ac:dyDescent="0.2">
      <c r="A45" s="23" t="s">
        <v>32</v>
      </c>
      <c r="B45" s="24">
        <v>72.204558557045999</v>
      </c>
      <c r="C45" s="25">
        <v>66.8</v>
      </c>
    </row>
    <row r="46" spans="1:5" x14ac:dyDescent="0.2">
      <c r="A46" s="23" t="s">
        <v>33</v>
      </c>
      <c r="B46" s="24">
        <v>72.161571621939999</v>
      </c>
      <c r="C46" s="25">
        <v>67.099999999999994</v>
      </c>
    </row>
    <row r="47" spans="1:5" x14ac:dyDescent="0.2">
      <c r="A47" s="23" t="s">
        <v>34</v>
      </c>
      <c r="B47" s="24">
        <v>72.264775930837004</v>
      </c>
      <c r="C47" s="25">
        <v>66.900000000000006</v>
      </c>
    </row>
    <row r="48" spans="1:5" x14ac:dyDescent="0.2">
      <c r="A48" s="23" t="s">
        <v>35</v>
      </c>
      <c r="B48" s="24">
        <v>72.343394764699994</v>
      </c>
      <c r="C48" s="25">
        <v>67.400000000000006</v>
      </c>
    </row>
    <row r="49" spans="1:3" x14ac:dyDescent="0.2">
      <c r="A49" s="23" t="s">
        <v>36</v>
      </c>
      <c r="B49" s="24">
        <v>72.435377733256999</v>
      </c>
      <c r="C49" s="25">
        <v>67.599999999999994</v>
      </c>
    </row>
    <row r="50" spans="1:3" x14ac:dyDescent="0.2">
      <c r="A50" s="23" t="s">
        <v>37</v>
      </c>
      <c r="B50" s="24">
        <v>72.475112632570003</v>
      </c>
      <c r="C50" s="25">
        <v>67.5</v>
      </c>
    </row>
    <row r="51" spans="1:3" x14ac:dyDescent="0.2">
      <c r="A51" s="23" t="s">
        <v>38</v>
      </c>
      <c r="B51" s="24">
        <v>72.595010562772998</v>
      </c>
      <c r="C51" s="25">
        <v>67.599999999999994</v>
      </c>
    </row>
    <row r="52" spans="1:3" x14ac:dyDescent="0.2">
      <c r="A52" s="23" t="s">
        <v>39</v>
      </c>
      <c r="B52" s="24">
        <v>72.669425477358004</v>
      </c>
      <c r="C52" s="25">
        <v>67.599999999999994</v>
      </c>
    </row>
    <row r="53" spans="1:3" x14ac:dyDescent="0.2">
      <c r="A53" s="23" t="s">
        <v>40</v>
      </c>
      <c r="B53" s="24">
        <v>72.626885669697003</v>
      </c>
      <c r="C53" s="25">
        <v>67.3</v>
      </c>
    </row>
    <row r="54" spans="1:3" x14ac:dyDescent="0.2">
      <c r="A54" s="23" t="s">
        <v>41</v>
      </c>
      <c r="B54" s="24">
        <v>72.506114963678002</v>
      </c>
      <c r="C54" s="25">
        <v>67</v>
      </c>
    </row>
    <row r="55" spans="1:3" x14ac:dyDescent="0.2">
      <c r="A55" s="23" t="s">
        <v>42</v>
      </c>
      <c r="B55" s="24">
        <v>72.426823786089997</v>
      </c>
      <c r="C55" s="25">
        <v>67</v>
      </c>
    </row>
    <row r="56" spans="1:3" x14ac:dyDescent="0.2">
      <c r="A56" s="23" t="s">
        <v>43</v>
      </c>
      <c r="B56" s="24">
        <v>72.501314376118003</v>
      </c>
      <c r="C56" s="25">
        <v>67.400000000000006</v>
      </c>
    </row>
    <row r="57" spans="1:3" x14ac:dyDescent="0.2">
      <c r="A57" s="23" t="s">
        <v>44</v>
      </c>
      <c r="B57" s="24">
        <v>72.719950028514006</v>
      </c>
      <c r="C57" s="25">
        <v>67.099999999999994</v>
      </c>
    </row>
    <row r="58" spans="1:3" x14ac:dyDescent="0.2">
      <c r="A58" s="23" t="s">
        <v>45</v>
      </c>
      <c r="B58" s="24">
        <v>72.634000664707997</v>
      </c>
      <c r="C58" s="25">
        <v>66.8</v>
      </c>
    </row>
    <row r="59" spans="1:3" x14ac:dyDescent="0.2">
      <c r="A59" s="23" t="s">
        <v>46</v>
      </c>
      <c r="B59" s="24">
        <v>72.641435225856</v>
      </c>
      <c r="C59" s="25">
        <v>67.099999999999994</v>
      </c>
    </row>
    <row r="60" spans="1:3" x14ac:dyDescent="0.2">
      <c r="A60" s="23" t="s">
        <v>47</v>
      </c>
      <c r="B60" s="24">
        <v>72.698922780179004</v>
      </c>
      <c r="C60" s="25">
        <v>66.8</v>
      </c>
    </row>
    <row r="61" spans="1:3" x14ac:dyDescent="0.2">
      <c r="A61" s="23" t="s">
        <v>48</v>
      </c>
      <c r="B61" s="24">
        <v>72.736546709915999</v>
      </c>
      <c r="C61" s="25">
        <v>66.599999999999994</v>
      </c>
    </row>
    <row r="62" spans="1:3" x14ac:dyDescent="0.2">
      <c r="A62" s="23" t="s">
        <v>49</v>
      </c>
      <c r="B62" s="24">
        <v>72.679331875607005</v>
      </c>
      <c r="C62" s="25">
        <v>66.3</v>
      </c>
    </row>
    <row r="63" spans="1:3" x14ac:dyDescent="0.2">
      <c r="A63" s="23" t="s">
        <v>50</v>
      </c>
      <c r="B63" s="24">
        <v>72.582916131313993</v>
      </c>
      <c r="C63" s="25">
        <v>66.400000000000006</v>
      </c>
    </row>
    <row r="64" spans="1:3" x14ac:dyDescent="0.2">
      <c r="A64" s="23" t="s">
        <v>51</v>
      </c>
      <c r="B64" s="24">
        <v>72.596991093390997</v>
      </c>
      <c r="C64" s="25">
        <v>66.8</v>
      </c>
    </row>
    <row r="65" spans="1:3" x14ac:dyDescent="0.2">
      <c r="A65" s="23" t="s">
        <v>52</v>
      </c>
      <c r="B65" s="24">
        <v>72.529433652731996</v>
      </c>
      <c r="C65" s="25">
        <v>66.3</v>
      </c>
    </row>
    <row r="66" spans="1:3" x14ac:dyDescent="0.2">
      <c r="A66" s="23" t="s">
        <v>53</v>
      </c>
      <c r="B66" s="24">
        <v>72.536102354933007</v>
      </c>
      <c r="C66" s="25">
        <v>67</v>
      </c>
    </row>
    <row r="67" spans="1:3" x14ac:dyDescent="0.2">
      <c r="A67" s="23" t="s">
        <v>54</v>
      </c>
      <c r="B67" s="24">
        <v>72.611650687559006</v>
      </c>
      <c r="C67" s="25">
        <v>67.099999999999994</v>
      </c>
    </row>
    <row r="68" spans="1:3" x14ac:dyDescent="0.2">
      <c r="A68" s="23" t="s">
        <v>55</v>
      </c>
      <c r="B68" s="24">
        <v>72.581715750656002</v>
      </c>
      <c r="C68" s="25">
        <v>66.5</v>
      </c>
    </row>
    <row r="69" spans="1:3" x14ac:dyDescent="0.2">
      <c r="A69" s="23" t="s">
        <v>56</v>
      </c>
      <c r="B69" s="24">
        <v>72.466320883029994</v>
      </c>
      <c r="C69" s="25">
        <v>66.599999999999994</v>
      </c>
    </row>
    <row r="70" spans="1:3" x14ac:dyDescent="0.2">
      <c r="A70" s="23" t="s">
        <v>57</v>
      </c>
      <c r="B70" s="24">
        <v>72.462940396511996</v>
      </c>
      <c r="C70" s="25">
        <v>66.599999999999994</v>
      </c>
    </row>
    <row r="71" spans="1:3" x14ac:dyDescent="0.2">
      <c r="A71" s="23" t="s">
        <v>58</v>
      </c>
      <c r="B71" s="24">
        <v>72.456950813939002</v>
      </c>
      <c r="C71" s="25">
        <v>66.400000000000006</v>
      </c>
    </row>
    <row r="72" spans="1:3" x14ac:dyDescent="0.2">
      <c r="A72" s="23" t="s">
        <v>59</v>
      </c>
      <c r="B72" s="24">
        <v>72.571256538339995</v>
      </c>
      <c r="C72" s="25">
        <v>66.7</v>
      </c>
    </row>
    <row r="73" spans="1:3" x14ac:dyDescent="0.2">
      <c r="A73" s="23" t="s">
        <v>60</v>
      </c>
      <c r="B73" s="24">
        <v>72.607305771431996</v>
      </c>
      <c r="C73" s="25">
        <v>66.7</v>
      </c>
    </row>
    <row r="74" spans="1:3" x14ac:dyDescent="0.2">
      <c r="A74" s="23" t="s">
        <v>61</v>
      </c>
      <c r="B74" s="24">
        <v>72.684954067617994</v>
      </c>
      <c r="C74" s="25">
        <v>67.2</v>
      </c>
    </row>
    <row r="75" spans="1:3" x14ac:dyDescent="0.2">
      <c r="A75" s="23" t="s">
        <v>62</v>
      </c>
      <c r="B75" s="24">
        <v>72.575457678448004</v>
      </c>
      <c r="C75" s="25">
        <v>67.400000000000006</v>
      </c>
    </row>
    <row r="76" spans="1:3" x14ac:dyDescent="0.2">
      <c r="A76" s="23" t="s">
        <v>63</v>
      </c>
      <c r="B76" s="24">
        <v>72.665490399169997</v>
      </c>
      <c r="C76" s="25">
        <v>67.599999999999994</v>
      </c>
    </row>
    <row r="77" spans="1:3" x14ac:dyDescent="0.2">
      <c r="A77" s="23" t="s">
        <v>64</v>
      </c>
      <c r="B77" s="24">
        <v>72.571816513963995</v>
      </c>
      <c r="C77" s="25">
        <v>67.900000000000006</v>
      </c>
    </row>
    <row r="78" spans="1:3" x14ac:dyDescent="0.2">
      <c r="A78" s="23" t="s">
        <v>65</v>
      </c>
      <c r="B78" s="24">
        <v>72.743411995955</v>
      </c>
      <c r="C78" s="25">
        <v>68.099999999999994</v>
      </c>
    </row>
    <row r="79" spans="1:3" x14ac:dyDescent="0.2">
      <c r="A79" s="23" t="s">
        <v>66</v>
      </c>
      <c r="B79" s="24">
        <v>72.779939144918998</v>
      </c>
      <c r="C79" s="25">
        <v>68.400000000000006</v>
      </c>
    </row>
    <row r="80" spans="1:3" x14ac:dyDescent="0.2">
      <c r="A80" s="23" t="s">
        <v>67</v>
      </c>
      <c r="B80" s="24">
        <v>72.872228864354994</v>
      </c>
      <c r="C80" s="25">
        <v>69.3</v>
      </c>
    </row>
    <row r="81" spans="1:3" x14ac:dyDescent="0.2">
      <c r="A81" s="23" t="s">
        <v>68</v>
      </c>
      <c r="B81" s="24">
        <v>72.754811515274</v>
      </c>
      <c r="C81" s="25">
        <v>69.3</v>
      </c>
    </row>
    <row r="82" spans="1:3" x14ac:dyDescent="0.2">
      <c r="A82" s="23" t="s">
        <v>69</v>
      </c>
      <c r="B82" s="24">
        <v>72.635956287081996</v>
      </c>
      <c r="C82" s="25">
        <v>69.5</v>
      </c>
    </row>
    <row r="83" spans="1:3" x14ac:dyDescent="0.2">
      <c r="A83" s="23" t="s">
        <v>70</v>
      </c>
      <c r="B83" s="24">
        <v>72.681321704891005</v>
      </c>
      <c r="C83" s="25">
        <v>69.8</v>
      </c>
    </row>
    <row r="84" spans="1:3" x14ac:dyDescent="0.2">
      <c r="A84" s="23" t="s">
        <v>71</v>
      </c>
      <c r="B84" s="24">
        <v>72.734629464232995</v>
      </c>
      <c r="C84" s="25">
        <v>70.099999999999994</v>
      </c>
    </row>
    <row r="85" spans="1:3" x14ac:dyDescent="0.2">
      <c r="A85" s="23" t="s">
        <v>72</v>
      </c>
      <c r="B85" s="24">
        <v>72.825213761623004</v>
      </c>
      <c r="C85" s="25">
        <v>70.900000000000006</v>
      </c>
    </row>
    <row r="86" spans="1:3" x14ac:dyDescent="0.2">
      <c r="A86" s="23" t="s">
        <v>73</v>
      </c>
      <c r="B86" s="24">
        <v>72.881567822734993</v>
      </c>
      <c r="C86" s="25">
        <v>70.8</v>
      </c>
    </row>
    <row r="87" spans="1:3" x14ac:dyDescent="0.2">
      <c r="A87" s="23" t="s">
        <v>74</v>
      </c>
      <c r="B87" s="24">
        <v>72.837587122304996</v>
      </c>
      <c r="C87" s="25">
        <v>70.599999999999994</v>
      </c>
    </row>
    <row r="88" spans="1:3" x14ac:dyDescent="0.2">
      <c r="A88" s="23" t="s">
        <v>75</v>
      </c>
      <c r="B88" s="24">
        <v>72.755793662409999</v>
      </c>
      <c r="C88" s="25">
        <v>70.900000000000006</v>
      </c>
    </row>
    <row r="89" spans="1:3" x14ac:dyDescent="0.2">
      <c r="A89" s="23" t="s">
        <v>76</v>
      </c>
      <c r="B89" s="24">
        <v>72.780170645102004</v>
      </c>
      <c r="C89" s="25">
        <v>70.7</v>
      </c>
    </row>
    <row r="90" spans="1:3" x14ac:dyDescent="0.2">
      <c r="A90" s="23" t="s">
        <v>77</v>
      </c>
      <c r="B90" s="24">
        <v>72.818039166855996</v>
      </c>
      <c r="C90" s="25">
        <v>70.7</v>
      </c>
    </row>
    <row r="91" spans="1:3" x14ac:dyDescent="0.2">
      <c r="A91" s="23" t="s">
        <v>78</v>
      </c>
      <c r="B91" s="24">
        <v>72.812058742508995</v>
      </c>
      <c r="C91" s="25">
        <v>70.599999999999994</v>
      </c>
    </row>
    <row r="92" spans="1:3" x14ac:dyDescent="0.2">
      <c r="A92" s="23" t="s">
        <v>79</v>
      </c>
      <c r="B92" s="24">
        <v>72.768703373438001</v>
      </c>
      <c r="C92" s="25">
        <v>70.099999999999994</v>
      </c>
    </row>
    <row r="93" spans="1:3" x14ac:dyDescent="0.2">
      <c r="A93" s="23" t="s">
        <v>80</v>
      </c>
      <c r="B93" s="24">
        <v>72.984376437186995</v>
      </c>
      <c r="C93" s="25">
        <v>70</v>
      </c>
    </row>
    <row r="94" spans="1:3" x14ac:dyDescent="0.2">
      <c r="A94" s="23" t="s">
        <v>81</v>
      </c>
      <c r="B94" s="24">
        <v>73.04388535148</v>
      </c>
      <c r="C94" s="25">
        <v>70</v>
      </c>
    </row>
    <row r="95" spans="1:3" x14ac:dyDescent="0.2">
      <c r="A95" s="23" t="s">
        <v>82</v>
      </c>
      <c r="B95" s="24">
        <v>73.034287106305996</v>
      </c>
      <c r="C95" s="25">
        <v>70.8</v>
      </c>
    </row>
    <row r="96" spans="1:3" x14ac:dyDescent="0.2">
      <c r="A96" s="23" t="s">
        <v>83</v>
      </c>
      <c r="B96" s="24">
        <v>72.958757815615002</v>
      </c>
      <c r="C96" s="25">
        <v>70.400000000000006</v>
      </c>
    </row>
    <row r="97" spans="1:3" x14ac:dyDescent="0.2">
      <c r="A97" s="23" t="s">
        <v>84</v>
      </c>
      <c r="B97" s="24">
        <v>72.935440770783998</v>
      </c>
      <c r="C97" s="25">
        <v>71</v>
      </c>
    </row>
    <row r="98" spans="1:3" x14ac:dyDescent="0.2">
      <c r="A98" s="23" t="s">
        <v>85</v>
      </c>
      <c r="B98" s="24">
        <v>72.878565774631994</v>
      </c>
      <c r="C98" s="25">
        <v>70.599999999999994</v>
      </c>
    </row>
    <row r="99" spans="1:3" x14ac:dyDescent="0.2">
      <c r="A99" s="23" t="s">
        <v>86</v>
      </c>
      <c r="B99" s="24">
        <v>72.828975275277998</v>
      </c>
      <c r="C99" s="25">
        <v>69.900000000000006</v>
      </c>
    </row>
    <row r="100" spans="1:3" x14ac:dyDescent="0.2">
      <c r="A100" s="23" t="s">
        <v>87</v>
      </c>
      <c r="B100" s="24">
        <v>72.817381036441006</v>
      </c>
      <c r="C100" s="25">
        <v>69.2</v>
      </c>
    </row>
    <row r="101" spans="1:3" x14ac:dyDescent="0.2">
      <c r="A101" s="23" t="s">
        <v>88</v>
      </c>
      <c r="B101" s="24">
        <v>72.867207149622999</v>
      </c>
      <c r="C101" s="25">
        <v>69.3</v>
      </c>
    </row>
    <row r="102" spans="1:3" x14ac:dyDescent="0.2">
      <c r="A102" s="23" t="s">
        <v>89</v>
      </c>
      <c r="B102" s="24">
        <v>72.867835585213001</v>
      </c>
      <c r="C102" s="25">
        <v>70.099999999999994</v>
      </c>
    </row>
    <row r="103" spans="1:3" x14ac:dyDescent="0.2">
      <c r="A103" s="23" t="s">
        <v>90</v>
      </c>
      <c r="B103" s="24">
        <v>72.998572930305002</v>
      </c>
      <c r="C103" s="25">
        <v>70.400000000000006</v>
      </c>
    </row>
    <row r="104" spans="1:3" x14ac:dyDescent="0.2">
      <c r="A104" s="23" t="s">
        <v>91</v>
      </c>
      <c r="B104" s="24">
        <v>73.041079602823999</v>
      </c>
      <c r="C104" s="25">
        <v>70.400000000000006</v>
      </c>
    </row>
    <row r="105" spans="1:3" x14ac:dyDescent="0.2">
      <c r="A105" s="23" t="s">
        <v>92</v>
      </c>
      <c r="B105" s="24">
        <v>73.101601195409998</v>
      </c>
      <c r="C105" s="25">
        <v>70</v>
      </c>
    </row>
    <row r="106" spans="1:3" x14ac:dyDescent="0.2">
      <c r="A106" s="23" t="s">
        <v>93</v>
      </c>
      <c r="B106" s="24">
        <v>73.174624279699998</v>
      </c>
      <c r="C106" s="25">
        <v>70.400000000000006</v>
      </c>
    </row>
    <row r="107" spans="1:3" x14ac:dyDescent="0.2">
      <c r="A107" s="23" t="s">
        <v>94</v>
      </c>
      <c r="B107" s="24">
        <v>73.077228175510996</v>
      </c>
      <c r="C107" s="25">
        <v>69.900000000000006</v>
      </c>
    </row>
    <row r="108" spans="1:3" x14ac:dyDescent="0.2">
      <c r="A108" s="23" t="s">
        <v>95</v>
      </c>
      <c r="B108" s="24">
        <v>72.922210691622993</v>
      </c>
      <c r="C108" s="25">
        <v>69.5</v>
      </c>
    </row>
    <row r="109" spans="1:3" x14ac:dyDescent="0.2">
      <c r="A109" s="23" t="s">
        <v>96</v>
      </c>
      <c r="B109" s="24">
        <v>72.903141416306994</v>
      </c>
      <c r="C109" s="25">
        <v>69.3</v>
      </c>
    </row>
    <row r="110" spans="1:3" x14ac:dyDescent="0.2">
      <c r="A110" s="23" t="s">
        <v>97</v>
      </c>
      <c r="B110" s="24">
        <v>72.894723333499996</v>
      </c>
      <c r="C110" s="25">
        <v>69.2</v>
      </c>
    </row>
    <row r="111" spans="1:3" x14ac:dyDescent="0.2">
      <c r="A111" s="23" t="s">
        <v>98</v>
      </c>
      <c r="B111" s="24">
        <v>72.970306458370999</v>
      </c>
      <c r="C111" s="25">
        <v>69.599999999999994</v>
      </c>
    </row>
    <row r="112" spans="1:3" x14ac:dyDescent="0.2">
      <c r="A112" s="23" t="s">
        <v>99</v>
      </c>
      <c r="B112" s="24">
        <v>73.040760252043995</v>
      </c>
      <c r="C112" s="25">
        <v>69.900000000000006</v>
      </c>
    </row>
    <row r="113" spans="1:3" x14ac:dyDescent="0.2">
      <c r="A113" s="23" t="s">
        <v>100</v>
      </c>
      <c r="B113" s="24">
        <v>73.045046454878999</v>
      </c>
      <c r="C113" s="25">
        <v>70.2</v>
      </c>
    </row>
    <row r="114" spans="1:3" x14ac:dyDescent="0.2">
      <c r="A114" s="23" t="s">
        <v>101</v>
      </c>
      <c r="B114" s="24">
        <v>72.901482926655007</v>
      </c>
      <c r="C114" s="25">
        <v>70.099999999999994</v>
      </c>
    </row>
    <row r="115" spans="1:3" x14ac:dyDescent="0.2">
      <c r="A115" s="23" t="s">
        <v>102</v>
      </c>
      <c r="B115" s="24">
        <v>72.754238618369996</v>
      </c>
      <c r="C115" s="25">
        <v>69.8</v>
      </c>
    </row>
    <row r="116" spans="1:3" x14ac:dyDescent="0.2">
      <c r="A116" s="23" t="s">
        <v>103</v>
      </c>
      <c r="B116" s="24">
        <v>72.673574337882997</v>
      </c>
      <c r="C116" s="25">
        <v>69.900000000000006</v>
      </c>
    </row>
    <row r="117" spans="1:3" x14ac:dyDescent="0.2">
      <c r="A117" s="23" t="s">
        <v>104</v>
      </c>
      <c r="B117" s="24">
        <v>72.757203056489999</v>
      </c>
      <c r="C117" s="25">
        <v>69.7</v>
      </c>
    </row>
    <row r="118" spans="1:3" x14ac:dyDescent="0.2">
      <c r="A118" s="23" t="s">
        <v>105</v>
      </c>
      <c r="B118" s="24">
        <v>72.820951678097003</v>
      </c>
      <c r="C118" s="25">
        <v>69.2</v>
      </c>
    </row>
    <row r="119" spans="1:3" x14ac:dyDescent="0.2">
      <c r="A119" s="23" t="s">
        <v>106</v>
      </c>
      <c r="B119" s="24">
        <v>72.904072844080005</v>
      </c>
      <c r="C119" s="25">
        <v>69.7</v>
      </c>
    </row>
    <row r="120" spans="1:3" x14ac:dyDescent="0.2">
      <c r="A120" s="23" t="s">
        <v>107</v>
      </c>
      <c r="B120" s="24">
        <v>72.911152561904998</v>
      </c>
      <c r="C120" s="25">
        <v>69.7</v>
      </c>
    </row>
    <row r="121" spans="1:3" x14ac:dyDescent="0.2">
      <c r="A121" s="23" t="s">
        <v>108</v>
      </c>
      <c r="B121" s="24">
        <v>72.811788793003998</v>
      </c>
      <c r="C121" s="25">
        <v>69.400000000000006</v>
      </c>
    </row>
    <row r="122" spans="1:3" x14ac:dyDescent="0.2">
      <c r="A122" s="23" t="s">
        <v>109</v>
      </c>
      <c r="B122" s="24">
        <v>72.843483990487002</v>
      </c>
      <c r="C122" s="25">
        <v>69.3</v>
      </c>
    </row>
    <row r="123" spans="1:3" x14ac:dyDescent="0.2">
      <c r="A123" s="23" t="s">
        <v>110</v>
      </c>
      <c r="B123" s="24">
        <v>72.893651384959</v>
      </c>
      <c r="C123" s="25">
        <v>69.8</v>
      </c>
    </row>
    <row r="124" spans="1:3" x14ac:dyDescent="0.2">
      <c r="A124" s="23" t="s">
        <v>111</v>
      </c>
      <c r="B124" s="24">
        <v>73.022824330250998</v>
      </c>
      <c r="C124" s="25">
        <v>70.400000000000006</v>
      </c>
    </row>
    <row r="125" spans="1:3" x14ac:dyDescent="0.2">
      <c r="A125" s="23" t="s">
        <v>112</v>
      </c>
      <c r="B125" s="24">
        <v>72.816943218207996</v>
      </c>
      <c r="C125" s="25">
        <v>70.5</v>
      </c>
    </row>
    <row r="126" spans="1:3" x14ac:dyDescent="0.2">
      <c r="A126" s="23" t="s">
        <v>113</v>
      </c>
      <c r="B126" s="24">
        <v>72.779263405864995</v>
      </c>
      <c r="C126" s="25">
        <v>70.099999999999994</v>
      </c>
    </row>
    <row r="127" spans="1:3" x14ac:dyDescent="0.2">
      <c r="A127" s="23" t="s">
        <v>114</v>
      </c>
      <c r="B127" s="24">
        <v>72.745125142263007</v>
      </c>
      <c r="C127" s="25">
        <v>70.099999999999994</v>
      </c>
    </row>
    <row r="128" spans="1:3" x14ac:dyDescent="0.2">
      <c r="A128" s="23" t="s">
        <v>115</v>
      </c>
      <c r="B128" s="24">
        <v>72.707340806454994</v>
      </c>
      <c r="C128" s="25">
        <v>70.2</v>
      </c>
    </row>
    <row r="129" spans="1:3" x14ac:dyDescent="0.2">
      <c r="A129" s="23" t="s">
        <v>116</v>
      </c>
      <c r="B129" s="24">
        <v>72.631546478391996</v>
      </c>
      <c r="C129" s="25">
        <v>70.5</v>
      </c>
    </row>
    <row r="130" spans="1:3" x14ac:dyDescent="0.2">
      <c r="A130" s="23" t="s">
        <v>117</v>
      </c>
      <c r="B130" s="24">
        <v>72.498546365424005</v>
      </c>
      <c r="C130" s="25">
        <v>70.099999999999994</v>
      </c>
    </row>
    <row r="131" spans="1:3" x14ac:dyDescent="0.2">
      <c r="A131" s="23" t="s">
        <v>118</v>
      </c>
      <c r="B131" s="24">
        <v>72.502343411568006</v>
      </c>
      <c r="C131" s="25">
        <v>69.900000000000006</v>
      </c>
    </row>
    <row r="132" spans="1:3" x14ac:dyDescent="0.2">
      <c r="A132" s="23" t="s">
        <v>119</v>
      </c>
      <c r="B132" s="24">
        <v>72.535443179905002</v>
      </c>
      <c r="C132" s="25">
        <v>69.599999999999994</v>
      </c>
    </row>
    <row r="133" spans="1:3" x14ac:dyDescent="0.2">
      <c r="A133" s="23" t="s">
        <v>120</v>
      </c>
      <c r="B133" s="24">
        <v>72.691014317840995</v>
      </c>
      <c r="C133" s="25">
        <v>70.099999999999994</v>
      </c>
    </row>
    <row r="134" spans="1:3" x14ac:dyDescent="0.2">
      <c r="A134" s="23" t="s">
        <v>121</v>
      </c>
      <c r="B134" s="24">
        <v>72.650895770958996</v>
      </c>
      <c r="C134" s="25">
        <v>70.099999999999994</v>
      </c>
    </row>
    <row r="135" spans="1:3" x14ac:dyDescent="0.2">
      <c r="A135" s="23" t="s">
        <v>122</v>
      </c>
      <c r="B135" s="24">
        <v>72.637478043325999</v>
      </c>
      <c r="C135" s="25">
        <v>70.099999999999994</v>
      </c>
    </row>
    <row r="136" spans="1:3" x14ac:dyDescent="0.2">
      <c r="A136" s="23" t="s">
        <v>123</v>
      </c>
      <c r="B136" s="24">
        <v>72.644256639359</v>
      </c>
      <c r="C136" s="25">
        <v>69.5</v>
      </c>
    </row>
    <row r="137" spans="1:3" x14ac:dyDescent="0.2">
      <c r="A137" s="23" t="s">
        <v>124</v>
      </c>
      <c r="B137" s="24">
        <v>72.682531882199996</v>
      </c>
      <c r="C137" s="25">
        <v>69.599999999999994</v>
      </c>
    </row>
    <row r="138" spans="1:3" x14ac:dyDescent="0.2">
      <c r="A138" s="23" t="s">
        <v>125</v>
      </c>
      <c r="B138" s="24">
        <v>72.766931546140995</v>
      </c>
      <c r="C138" s="25">
        <v>69.900000000000006</v>
      </c>
    </row>
    <row r="139" spans="1:3" x14ac:dyDescent="0.2">
      <c r="A139" s="23" t="s">
        <v>126</v>
      </c>
      <c r="B139" s="24">
        <v>72.829904473650004</v>
      </c>
      <c r="C139" s="25">
        <v>70.3</v>
      </c>
    </row>
    <row r="140" spans="1:3" x14ac:dyDescent="0.2">
      <c r="A140" s="23" t="s">
        <v>127</v>
      </c>
      <c r="B140" s="24">
        <v>72.908846710201004</v>
      </c>
      <c r="C140" s="25">
        <v>69.599999999999994</v>
      </c>
    </row>
    <row r="141" spans="1:3" x14ac:dyDescent="0.2">
      <c r="A141" s="23" t="s">
        <v>128</v>
      </c>
      <c r="B141" s="24">
        <v>72.93198207236</v>
      </c>
      <c r="C141" s="25">
        <v>69.3</v>
      </c>
    </row>
    <row r="142" spans="1:3" x14ac:dyDescent="0.2">
      <c r="A142" s="23" t="s">
        <v>129</v>
      </c>
      <c r="B142" s="24">
        <v>73.021002774251002</v>
      </c>
      <c r="C142" s="25">
        <v>69.3</v>
      </c>
    </row>
    <row r="143" spans="1:3" x14ac:dyDescent="0.2">
      <c r="A143" s="23" t="s">
        <v>130</v>
      </c>
      <c r="B143" s="24">
        <v>72.975580438682002</v>
      </c>
      <c r="C143" s="25">
        <v>69.7</v>
      </c>
    </row>
    <row r="144" spans="1:3" x14ac:dyDescent="0.2">
      <c r="A144" s="23" t="s">
        <v>131</v>
      </c>
      <c r="B144" s="24">
        <v>72.963869861296004</v>
      </c>
      <c r="C144" s="25">
        <v>70.2</v>
      </c>
    </row>
    <row r="145" spans="1:3" x14ac:dyDescent="0.2">
      <c r="A145" s="23" t="s">
        <v>132</v>
      </c>
      <c r="B145" s="24">
        <v>73.02716110483</v>
      </c>
      <c r="C145" s="25">
        <v>70.099999999999994</v>
      </c>
    </row>
    <row r="146" spans="1:3" x14ac:dyDescent="0.2">
      <c r="A146" s="23" t="s">
        <v>133</v>
      </c>
      <c r="B146" s="24">
        <v>72.899783223745999</v>
      </c>
      <c r="C146" s="25">
        <v>70.3</v>
      </c>
    </row>
    <row r="147" spans="1:3" x14ac:dyDescent="0.2">
      <c r="A147" s="23" t="s">
        <v>134</v>
      </c>
      <c r="B147" s="24">
        <v>72.787342539936006</v>
      </c>
      <c r="C147" s="25">
        <v>69.7</v>
      </c>
    </row>
    <row r="148" spans="1:3" x14ac:dyDescent="0.2">
      <c r="A148" s="23" t="s">
        <v>135</v>
      </c>
      <c r="B148" s="24">
        <v>72.555206823533993</v>
      </c>
      <c r="C148" s="25">
        <v>69.8</v>
      </c>
    </row>
    <row r="149" spans="1:3" x14ac:dyDescent="0.2">
      <c r="A149" s="23" t="s">
        <v>136</v>
      </c>
      <c r="B149" s="24">
        <v>72.436360412626996</v>
      </c>
      <c r="C149" s="25">
        <v>68.7</v>
      </c>
    </row>
    <row r="150" spans="1:3" x14ac:dyDescent="0.2">
      <c r="A150" s="23" t="s">
        <v>137</v>
      </c>
      <c r="B150" s="24">
        <v>72.280219825448</v>
      </c>
      <c r="C150" s="25">
        <v>69.099999999999994</v>
      </c>
    </row>
    <row r="151" spans="1:3" x14ac:dyDescent="0.2">
      <c r="A151" s="23" t="s">
        <v>138</v>
      </c>
      <c r="B151" s="24">
        <v>72.291068223184993</v>
      </c>
      <c r="C151" s="25">
        <v>68.900000000000006</v>
      </c>
    </row>
    <row r="152" spans="1:3" x14ac:dyDescent="0.2">
      <c r="A152" s="23" t="s">
        <v>139</v>
      </c>
      <c r="B152" s="24">
        <v>72.174241721437994</v>
      </c>
      <c r="C152" s="25">
        <v>68.8</v>
      </c>
    </row>
    <row r="153" spans="1:3" x14ac:dyDescent="0.2">
      <c r="A153" s="23" t="s">
        <v>140</v>
      </c>
      <c r="B153" s="24">
        <v>72.194176184536005</v>
      </c>
      <c r="C153" s="25">
        <v>68.3</v>
      </c>
    </row>
    <row r="154" spans="1:3" x14ac:dyDescent="0.2">
      <c r="A154" s="23" t="s">
        <v>141</v>
      </c>
      <c r="B154" s="24">
        <v>71.881877953355996</v>
      </c>
      <c r="C154" s="25">
        <v>68</v>
      </c>
    </row>
    <row r="155" spans="1:3" x14ac:dyDescent="0.2">
      <c r="A155" s="23" t="s">
        <v>142</v>
      </c>
      <c r="B155" s="24">
        <v>71.673459332592003</v>
      </c>
      <c r="C155" s="25">
        <v>68.7</v>
      </c>
    </row>
    <row r="156" spans="1:3" x14ac:dyDescent="0.2">
      <c r="A156" s="23" t="s">
        <v>143</v>
      </c>
      <c r="B156" s="24">
        <v>71.395851360820004</v>
      </c>
      <c r="C156" s="25">
        <v>68</v>
      </c>
    </row>
    <row r="157" spans="1:3" x14ac:dyDescent="0.2">
      <c r="A157" s="23" t="s">
        <v>144</v>
      </c>
      <c r="B157" s="24">
        <v>71.049057577414999</v>
      </c>
      <c r="C157" s="25">
        <v>68</v>
      </c>
    </row>
    <row r="158" spans="1:3" x14ac:dyDescent="0.2">
      <c r="A158" s="23" t="s">
        <v>145</v>
      </c>
      <c r="B158" s="24">
        <v>70.840118937225995</v>
      </c>
      <c r="C158" s="25">
        <v>67.900000000000006</v>
      </c>
    </row>
    <row r="159" spans="1:3" x14ac:dyDescent="0.2">
      <c r="A159" s="23" t="s">
        <v>146</v>
      </c>
      <c r="B159" s="24">
        <v>70.615063596699002</v>
      </c>
      <c r="C159" s="25">
        <v>67.7</v>
      </c>
    </row>
    <row r="160" spans="1:3" x14ac:dyDescent="0.2">
      <c r="A160" s="23" t="s">
        <v>147</v>
      </c>
      <c r="B160" s="24">
        <v>70.660993106345998</v>
      </c>
      <c r="C160" s="25">
        <v>67.099999999999994</v>
      </c>
    </row>
    <row r="161" spans="1:3" x14ac:dyDescent="0.2">
      <c r="A161" s="23" t="s">
        <v>148</v>
      </c>
      <c r="B161" s="24">
        <v>70.616518350979007</v>
      </c>
      <c r="C161" s="25">
        <v>67.5</v>
      </c>
    </row>
    <row r="162" spans="1:3" x14ac:dyDescent="0.2">
      <c r="A162" s="23" t="s">
        <v>149</v>
      </c>
      <c r="B162" s="24">
        <v>70.599551760230995</v>
      </c>
      <c r="C162" s="25">
        <v>67.3</v>
      </c>
    </row>
    <row r="163" spans="1:3" x14ac:dyDescent="0.2">
      <c r="A163" s="23" t="s">
        <v>150</v>
      </c>
      <c r="B163" s="24">
        <v>70.579049338263005</v>
      </c>
      <c r="C163" s="25">
        <v>67.3</v>
      </c>
    </row>
    <row r="164" spans="1:3" x14ac:dyDescent="0.2">
      <c r="A164" s="23" t="s">
        <v>151</v>
      </c>
      <c r="B164" s="24">
        <v>70.551785584800001</v>
      </c>
      <c r="C164" s="25">
        <v>67.099999999999994</v>
      </c>
    </row>
    <row r="165" spans="1:3" x14ac:dyDescent="0.2">
      <c r="A165" s="23" t="s">
        <v>152</v>
      </c>
      <c r="B165" s="24">
        <v>70.416351190105999</v>
      </c>
      <c r="C165" s="25">
        <v>67.2</v>
      </c>
    </row>
    <row r="166" spans="1:3" x14ac:dyDescent="0.2">
      <c r="A166" s="23" t="s">
        <v>153</v>
      </c>
      <c r="B166" s="24">
        <v>70.280164805452998</v>
      </c>
      <c r="C166" s="25">
        <v>67.5</v>
      </c>
    </row>
    <row r="167" spans="1:3" x14ac:dyDescent="0.2">
      <c r="A167" s="23" t="s">
        <v>154</v>
      </c>
      <c r="B167" s="24">
        <v>70.195062335716003</v>
      </c>
      <c r="C167" s="25">
        <v>66.7</v>
      </c>
    </row>
    <row r="168" spans="1:3" x14ac:dyDescent="0.2">
      <c r="A168" s="23" t="s">
        <v>155</v>
      </c>
      <c r="B168" s="24">
        <v>70.213583181654997</v>
      </c>
      <c r="C168" s="25">
        <v>67.2</v>
      </c>
    </row>
    <row r="169" spans="1:3" x14ac:dyDescent="0.2">
      <c r="A169" s="23" t="s">
        <v>156</v>
      </c>
      <c r="B169" s="24">
        <v>70.397615885140993</v>
      </c>
      <c r="C169" s="25">
        <v>67</v>
      </c>
    </row>
    <row r="170" spans="1:3" x14ac:dyDescent="0.2">
      <c r="A170" s="23" t="s">
        <v>157</v>
      </c>
      <c r="B170" s="24">
        <v>70.422667390857995</v>
      </c>
      <c r="C170" s="25">
        <v>66.900000000000006</v>
      </c>
    </row>
    <row r="171" spans="1:3" x14ac:dyDescent="0.2">
      <c r="A171" s="23" t="s">
        <v>158</v>
      </c>
      <c r="B171" s="24">
        <v>70.621486151623998</v>
      </c>
      <c r="C171" s="25">
        <v>67.2</v>
      </c>
    </row>
    <row r="172" spans="1:3" x14ac:dyDescent="0.2">
      <c r="A172" s="23" t="s">
        <v>159</v>
      </c>
      <c r="B172" s="24">
        <v>70.638593680387004</v>
      </c>
      <c r="C172" s="25">
        <v>67.5</v>
      </c>
    </row>
    <row r="173" spans="1:3" x14ac:dyDescent="0.2">
      <c r="A173" s="23" t="s">
        <v>160</v>
      </c>
      <c r="B173" s="24">
        <v>70.705399556203005</v>
      </c>
      <c r="C173" s="25">
        <v>67.5</v>
      </c>
    </row>
    <row r="174" spans="1:3" x14ac:dyDescent="0.2">
      <c r="A174" s="23" t="s">
        <v>161</v>
      </c>
      <c r="B174" s="24">
        <v>70.490409187167998</v>
      </c>
      <c r="C174" s="25">
        <v>67.3</v>
      </c>
    </row>
    <row r="175" spans="1:3" x14ac:dyDescent="0.2">
      <c r="A175" s="23" t="s">
        <v>162</v>
      </c>
      <c r="B175" s="24">
        <v>70.338702077893004</v>
      </c>
      <c r="C175" s="25">
        <v>67.400000000000006</v>
      </c>
    </row>
    <row r="176" spans="1:3" x14ac:dyDescent="0.2">
      <c r="A176" s="23" t="s">
        <v>163</v>
      </c>
      <c r="B176" s="24">
        <v>70.389849408550006</v>
      </c>
      <c r="C176" s="25">
        <v>67.7</v>
      </c>
    </row>
    <row r="177" spans="1:3" x14ac:dyDescent="0.2">
      <c r="A177" s="23" t="s">
        <v>164</v>
      </c>
      <c r="B177" s="24">
        <v>70.468865143979002</v>
      </c>
      <c r="C177" s="25">
        <v>67.7</v>
      </c>
    </row>
    <row r="178" spans="1:3" x14ac:dyDescent="0.2">
      <c r="A178" s="23" t="s">
        <v>165</v>
      </c>
      <c r="B178" s="24">
        <v>70.586396738483003</v>
      </c>
      <c r="C178" s="25">
        <v>67.8</v>
      </c>
    </row>
    <row r="179" spans="1:3" x14ac:dyDescent="0.2">
      <c r="A179" s="23" t="s">
        <v>166</v>
      </c>
      <c r="B179" s="24">
        <v>70.546146885197004</v>
      </c>
      <c r="C179" s="25">
        <v>68.5</v>
      </c>
    </row>
    <row r="180" spans="1:3" x14ac:dyDescent="0.2">
      <c r="A180" s="23" t="s">
        <v>167</v>
      </c>
      <c r="B180" s="24">
        <v>70.481744775577994</v>
      </c>
      <c r="C180" s="25">
        <v>68.7</v>
      </c>
    </row>
    <row r="181" spans="1:3" x14ac:dyDescent="0.2">
      <c r="A181" s="23" t="s">
        <v>168</v>
      </c>
      <c r="B181" s="24">
        <v>70.512158476248999</v>
      </c>
      <c r="C181" s="25">
        <v>68.599999999999994</v>
      </c>
    </row>
    <row r="182" spans="1:3" x14ac:dyDescent="0.2">
      <c r="A182" s="23" t="s">
        <v>169</v>
      </c>
      <c r="B182" s="24">
        <v>70.450461862802996</v>
      </c>
      <c r="C182" s="25">
        <v>68.400000000000006</v>
      </c>
    </row>
    <row r="183" spans="1:3" x14ac:dyDescent="0.2">
      <c r="A183" s="23" t="s">
        <v>170</v>
      </c>
      <c r="B183" s="24">
        <v>70.219556850312003</v>
      </c>
      <c r="C183" s="25">
        <v>67.900000000000006</v>
      </c>
    </row>
    <row r="184" spans="1:3" x14ac:dyDescent="0.2">
      <c r="A184" s="23" t="s">
        <v>171</v>
      </c>
      <c r="B184" s="24">
        <v>70.194086904344999</v>
      </c>
      <c r="C184" s="25">
        <v>67.5</v>
      </c>
    </row>
    <row r="185" spans="1:3" x14ac:dyDescent="0.2">
      <c r="A185" s="23" t="s">
        <v>172</v>
      </c>
      <c r="B185" s="24">
        <v>70.095030984364996</v>
      </c>
      <c r="C185" s="25">
        <v>67.900000000000006</v>
      </c>
    </row>
    <row r="186" spans="1:3" x14ac:dyDescent="0.2">
      <c r="A186" s="23" t="s">
        <v>173</v>
      </c>
      <c r="B186" s="24">
        <v>70.124104556072993</v>
      </c>
      <c r="C186" s="25">
        <v>67.8</v>
      </c>
    </row>
    <row r="187" spans="1:3" x14ac:dyDescent="0.2">
      <c r="A187" s="23" t="s">
        <v>174</v>
      </c>
      <c r="B187" s="24">
        <v>70.135793240186004</v>
      </c>
      <c r="C187" s="25">
        <v>68.2</v>
      </c>
    </row>
    <row r="188" spans="1:3" x14ac:dyDescent="0.2">
      <c r="A188" s="23" t="s">
        <v>175</v>
      </c>
      <c r="B188" s="24">
        <v>70.211122562184002</v>
      </c>
      <c r="C188" s="25">
        <v>68.599999999999994</v>
      </c>
    </row>
    <row r="189" spans="1:3" x14ac:dyDescent="0.2">
      <c r="A189" s="23" t="s">
        <v>176</v>
      </c>
      <c r="B189" s="24">
        <v>70.253114322425006</v>
      </c>
      <c r="C189" s="25">
        <v>68.5</v>
      </c>
    </row>
    <row r="190" spans="1:3" x14ac:dyDescent="0.2">
      <c r="A190" s="23" t="s">
        <v>177</v>
      </c>
      <c r="B190" s="24">
        <v>70.327722507499004</v>
      </c>
      <c r="C190" s="25">
        <v>68.3</v>
      </c>
    </row>
    <row r="191" spans="1:3" x14ac:dyDescent="0.2">
      <c r="A191" s="23" t="s">
        <v>178</v>
      </c>
      <c r="B191" s="24">
        <v>70.483045369089993</v>
      </c>
      <c r="C191" s="25">
        <v>68.099999999999994</v>
      </c>
    </row>
    <row r="192" spans="1:3" x14ac:dyDescent="0.2">
      <c r="A192" s="23" t="s">
        <v>179</v>
      </c>
      <c r="B192" s="24">
        <v>70.532047937512999</v>
      </c>
      <c r="C192" s="25">
        <v>68</v>
      </c>
    </row>
    <row r="193" spans="1:3" x14ac:dyDescent="0.2">
      <c r="A193" s="23" t="s">
        <v>180</v>
      </c>
      <c r="B193" s="24">
        <v>70.652086632483005</v>
      </c>
      <c r="C193" s="25">
        <v>68.2</v>
      </c>
    </row>
    <row r="194" spans="1:3" x14ac:dyDescent="0.2">
      <c r="A194" s="23" t="s">
        <v>181</v>
      </c>
      <c r="B194" s="24">
        <v>70.900873271020998</v>
      </c>
      <c r="C194" s="25">
        <v>68.8</v>
      </c>
    </row>
    <row r="195" spans="1:3" x14ac:dyDescent="0.2">
      <c r="A195" s="23" t="s">
        <v>182</v>
      </c>
      <c r="B195" s="24">
        <v>71.059508933369003</v>
      </c>
      <c r="C195" s="25">
        <v>68.7</v>
      </c>
    </row>
    <row r="196" spans="1:3" x14ac:dyDescent="0.2">
      <c r="A196" s="23" t="s">
        <v>183</v>
      </c>
      <c r="B196" s="24">
        <v>71.164496620614003</v>
      </c>
      <c r="C196" s="25">
        <v>70.099999999999994</v>
      </c>
    </row>
    <row r="197" spans="1:3" x14ac:dyDescent="0.2">
      <c r="A197" s="23" t="s">
        <v>184</v>
      </c>
      <c r="B197" s="24">
        <v>71.128114888341003</v>
      </c>
      <c r="C197" s="25">
        <v>69</v>
      </c>
    </row>
    <row r="198" spans="1:3" x14ac:dyDescent="0.2">
      <c r="A198" s="23" t="s">
        <v>185</v>
      </c>
      <c r="B198" s="24">
        <v>71.06955738325</v>
      </c>
      <c r="C198" s="25">
        <v>69.2</v>
      </c>
    </row>
    <row r="199" spans="1:3" x14ac:dyDescent="0.2">
      <c r="A199" s="23" t="s">
        <v>186</v>
      </c>
      <c r="B199" s="24">
        <v>71.296252663244999</v>
      </c>
      <c r="C199" s="25">
        <v>68.5</v>
      </c>
    </row>
    <row r="200" spans="1:3" x14ac:dyDescent="0.2">
      <c r="A200" s="23" t="s">
        <v>187</v>
      </c>
      <c r="B200" s="24">
        <v>71.398910438887</v>
      </c>
      <c r="C200" s="25">
        <v>68.7</v>
      </c>
    </row>
    <row r="201" spans="1:3" x14ac:dyDescent="0.2">
      <c r="A201" s="23" t="s">
        <v>188</v>
      </c>
      <c r="B201" s="24">
        <v>71.356024888400995</v>
      </c>
      <c r="C201" s="25">
        <v>68.8</v>
      </c>
    </row>
    <row r="202" spans="1:3" x14ac:dyDescent="0.2">
      <c r="A202" s="23" t="s">
        <v>189</v>
      </c>
      <c r="B202" s="24">
        <v>71.158711454105003</v>
      </c>
      <c r="C202" s="25">
        <v>68.7</v>
      </c>
    </row>
    <row r="203" spans="1:3" x14ac:dyDescent="0.2">
      <c r="A203" s="23" t="s">
        <v>190</v>
      </c>
      <c r="B203" s="24">
        <v>71.181912207706006</v>
      </c>
      <c r="C203" s="25">
        <v>69.5</v>
      </c>
    </row>
    <row r="204" spans="1:3" x14ac:dyDescent="0.2">
      <c r="A204" s="23" t="s">
        <v>191</v>
      </c>
      <c r="B204" s="24">
        <v>71.233767192727996</v>
      </c>
      <c r="C204" s="25">
        <v>69.400000000000006</v>
      </c>
    </row>
    <row r="205" spans="1:3" x14ac:dyDescent="0.2">
      <c r="A205" s="23" t="s">
        <v>192</v>
      </c>
      <c r="B205" s="24">
        <v>71.191482146517998</v>
      </c>
      <c r="C205" s="25">
        <v>69.400000000000006</v>
      </c>
    </row>
    <row r="206" spans="1:3" x14ac:dyDescent="0.2">
      <c r="A206" s="23" t="s">
        <v>193</v>
      </c>
      <c r="B206" s="24">
        <v>71.333157334738999</v>
      </c>
      <c r="C206" s="25">
        <v>69.5</v>
      </c>
    </row>
    <row r="207" spans="1:3" x14ac:dyDescent="0.2">
      <c r="A207" s="23" t="s">
        <v>194</v>
      </c>
      <c r="B207" s="24">
        <v>71.479750671413996</v>
      </c>
      <c r="C207" s="25">
        <v>69.400000000000006</v>
      </c>
    </row>
    <row r="208" spans="1:3" x14ac:dyDescent="0.2">
      <c r="A208" s="23" t="s">
        <v>195</v>
      </c>
      <c r="B208" s="24">
        <v>71.509499276091006</v>
      </c>
      <c r="C208" s="25">
        <v>70.099999999999994</v>
      </c>
    </row>
    <row r="209" spans="1:3" x14ac:dyDescent="0.2">
      <c r="A209" s="23" t="s">
        <v>196</v>
      </c>
      <c r="B209" s="24">
        <v>71.650659013340999</v>
      </c>
      <c r="C209" s="25">
        <v>70.3</v>
      </c>
    </row>
    <row r="210" spans="1:3" x14ac:dyDescent="0.2">
      <c r="A210" s="23" t="s">
        <v>197</v>
      </c>
      <c r="B210" s="24">
        <v>71.867825351134996</v>
      </c>
      <c r="C210" s="25">
        <v>71</v>
      </c>
    </row>
    <row r="211" spans="1:3" x14ac:dyDescent="0.2">
      <c r="A211" s="23" t="s">
        <v>198</v>
      </c>
      <c r="B211" s="24">
        <v>72.036247042789</v>
      </c>
      <c r="C211" s="25">
        <v>71.099999999999994</v>
      </c>
    </row>
    <row r="212" spans="1:3" x14ac:dyDescent="0.2">
      <c r="A212" s="23" t="s">
        <v>199</v>
      </c>
      <c r="B212" s="24">
        <v>71.990267715981005</v>
      </c>
      <c r="C212" s="25">
        <v>70.8</v>
      </c>
    </row>
    <row r="213" spans="1:3" x14ac:dyDescent="0.2">
      <c r="A213" s="23" t="s">
        <v>200</v>
      </c>
      <c r="B213" s="24">
        <v>72.105110687410004</v>
      </c>
      <c r="C213" s="25">
        <v>70.900000000000006</v>
      </c>
    </row>
    <row r="214" spans="1:3" x14ac:dyDescent="0.2">
      <c r="A214" s="23" t="s">
        <v>201</v>
      </c>
      <c r="B214" s="24">
        <v>72.367806278326995</v>
      </c>
      <c r="C214" s="25">
        <v>70.8</v>
      </c>
    </row>
    <row r="215" spans="1:3" x14ac:dyDescent="0.2">
      <c r="A215" s="23" t="s">
        <v>202</v>
      </c>
      <c r="B215" s="24">
        <v>72.465984553401995</v>
      </c>
      <c r="C215" s="25">
        <v>70</v>
      </c>
    </row>
    <row r="216" spans="1:3" x14ac:dyDescent="0.2">
      <c r="A216" s="23" t="s">
        <v>203</v>
      </c>
      <c r="B216" s="24">
        <v>72.678406066536994</v>
      </c>
      <c r="C216" s="25">
        <v>69.900000000000006</v>
      </c>
    </row>
    <row r="217" spans="1:3" x14ac:dyDescent="0.2">
      <c r="A217" s="23" t="s">
        <v>204</v>
      </c>
      <c r="B217" s="24">
        <v>72.888216647822006</v>
      </c>
      <c r="C217" s="25">
        <v>69</v>
      </c>
    </row>
    <row r="218" spans="1:3" x14ac:dyDescent="0.2">
      <c r="A218" s="23" t="s">
        <v>205</v>
      </c>
      <c r="B218" s="24">
        <v>72.836057289026002</v>
      </c>
      <c r="C218" s="25">
        <v>69</v>
      </c>
    </row>
    <row r="219" spans="1:3" x14ac:dyDescent="0.2">
      <c r="A219" s="23" t="s">
        <v>206</v>
      </c>
      <c r="B219" s="24">
        <v>72.781146003133003</v>
      </c>
      <c r="C219" s="25">
        <v>68.7</v>
      </c>
    </row>
    <row r="220" spans="1:3" x14ac:dyDescent="0.2">
      <c r="A220" s="23" t="s">
        <v>207</v>
      </c>
      <c r="B220" s="24">
        <v>72.974405658764994</v>
      </c>
      <c r="C220" s="25">
        <v>68.8</v>
      </c>
    </row>
    <row r="221" spans="1:3" x14ac:dyDescent="0.2">
      <c r="A221" s="23" t="s">
        <v>208</v>
      </c>
      <c r="B221" s="24">
        <v>73.036227351226998</v>
      </c>
      <c r="C221" s="25">
        <v>69.099999999999994</v>
      </c>
    </row>
    <row r="222" spans="1:3" x14ac:dyDescent="0.2">
      <c r="A222" s="23" t="s">
        <v>209</v>
      </c>
      <c r="B222" s="24">
        <v>72.989230230892005</v>
      </c>
      <c r="C222" s="25">
        <v>68.900000000000006</v>
      </c>
    </row>
    <row r="223" spans="1:3" x14ac:dyDescent="0.2">
      <c r="A223" s="23" t="s">
        <v>210</v>
      </c>
      <c r="B223" s="24">
        <v>72.992154135337003</v>
      </c>
      <c r="C223" s="25">
        <v>69</v>
      </c>
    </row>
    <row r="224" spans="1:3" x14ac:dyDescent="0.2">
      <c r="A224" s="23" t="s">
        <v>211</v>
      </c>
      <c r="B224" s="24">
        <v>73.195604429273004</v>
      </c>
      <c r="C224" s="25">
        <v>69.400000000000006</v>
      </c>
    </row>
    <row r="225" spans="1:3" x14ac:dyDescent="0.2">
      <c r="A225" s="23" t="s">
        <v>212</v>
      </c>
      <c r="B225" s="24">
        <v>73.304607095468</v>
      </c>
      <c r="C225" s="25">
        <v>69.8</v>
      </c>
    </row>
    <row r="226" spans="1:3" x14ac:dyDescent="0.2">
      <c r="A226" s="23" t="s">
        <v>213</v>
      </c>
      <c r="B226" s="24">
        <v>73.421319905626007</v>
      </c>
      <c r="C226" s="25">
        <v>69.8</v>
      </c>
    </row>
    <row r="227" spans="1:3" x14ac:dyDescent="0.2">
      <c r="A227" s="23" t="s">
        <v>214</v>
      </c>
      <c r="B227" s="24">
        <v>73.449473203775</v>
      </c>
      <c r="C227" s="25">
        <v>69.599999999999994</v>
      </c>
    </row>
    <row r="228" spans="1:3" x14ac:dyDescent="0.2">
      <c r="A228" s="23" t="s">
        <v>215</v>
      </c>
      <c r="B228" s="24">
        <v>73.419111763475996</v>
      </c>
      <c r="C228" s="25">
        <v>70.3</v>
      </c>
    </row>
    <row r="229" spans="1:3" x14ac:dyDescent="0.2">
      <c r="A229" s="23" t="s">
        <v>216</v>
      </c>
      <c r="B229" s="24">
        <v>73.294494538845996</v>
      </c>
      <c r="C229" s="25">
        <v>70.599999999999994</v>
      </c>
    </row>
    <row r="230" spans="1:3" x14ac:dyDescent="0.2">
      <c r="A230" s="23" t="s">
        <v>217</v>
      </c>
      <c r="B230" s="24">
        <v>73.395544650036001</v>
      </c>
      <c r="C230" s="25">
        <v>71.5</v>
      </c>
    </row>
    <row r="231" spans="1:3" x14ac:dyDescent="0.2">
      <c r="A231" s="23" t="s">
        <v>218</v>
      </c>
      <c r="B231" s="24">
        <v>73.481035608032002</v>
      </c>
      <c r="C231" s="25">
        <v>71.099999999999994</v>
      </c>
    </row>
    <row r="232" spans="1:3" x14ac:dyDescent="0.2">
      <c r="A232" s="23" t="s">
        <v>219</v>
      </c>
      <c r="B232" s="24">
        <v>73.554622119295999</v>
      </c>
      <c r="C232" s="25">
        <v>70.900000000000006</v>
      </c>
    </row>
    <row r="233" spans="1:3" x14ac:dyDescent="0.2">
      <c r="A233" s="23" t="s">
        <v>220</v>
      </c>
      <c r="B233" s="24">
        <v>73.761714726437006</v>
      </c>
      <c r="C233" s="25">
        <v>70.900000000000006</v>
      </c>
    </row>
    <row r="234" spans="1:3" x14ac:dyDescent="0.2">
      <c r="A234" s="23" t="s">
        <v>221</v>
      </c>
      <c r="B234" s="24">
        <v>73.951696898159994</v>
      </c>
      <c r="C234" s="25">
        <v>70.8</v>
      </c>
    </row>
    <row r="235" spans="1:3" x14ac:dyDescent="0.2">
      <c r="A235" s="23" t="s">
        <v>222</v>
      </c>
      <c r="B235" s="24">
        <v>74.056336523918006</v>
      </c>
      <c r="C235" s="25">
        <v>70.7</v>
      </c>
    </row>
    <row r="236" spans="1:3" x14ac:dyDescent="0.2">
      <c r="A236" s="23" t="s">
        <v>223</v>
      </c>
      <c r="B236" s="24">
        <v>74.112035500298006</v>
      </c>
      <c r="C236" s="25">
        <v>71.400000000000006</v>
      </c>
    </row>
    <row r="237" spans="1:3" x14ac:dyDescent="0.2">
      <c r="A237" s="23" t="s">
        <v>224</v>
      </c>
      <c r="B237" s="24">
        <v>74.111807561299997</v>
      </c>
      <c r="C237" s="25">
        <v>71.599999999999994</v>
      </c>
    </row>
    <row r="238" spans="1:3" x14ac:dyDescent="0.2">
      <c r="A238" s="23" t="s">
        <v>225</v>
      </c>
      <c r="B238" s="24">
        <v>74.132351718633998</v>
      </c>
      <c r="C238" s="25">
        <v>72.2</v>
      </c>
    </row>
    <row r="239" spans="1:3" x14ac:dyDescent="0.2">
      <c r="A239" s="23" t="s">
        <v>226</v>
      </c>
      <c r="B239" s="24">
        <v>74.163019167258</v>
      </c>
      <c r="C239" s="25">
        <v>72.5</v>
      </c>
    </row>
    <row r="240" spans="1:3" x14ac:dyDescent="0.2">
      <c r="A240" s="23" t="s">
        <v>227</v>
      </c>
      <c r="B240" s="24">
        <v>74.188064276145994</v>
      </c>
      <c r="C240" s="25">
        <v>71.900000000000006</v>
      </c>
    </row>
    <row r="241" spans="1:3" x14ac:dyDescent="0.2">
      <c r="A241" s="23" t="s">
        <v>228</v>
      </c>
      <c r="B241" s="24">
        <v>74.360719312911002</v>
      </c>
      <c r="C241" s="25">
        <v>72.599999999999994</v>
      </c>
    </row>
    <row r="242" spans="1:3" x14ac:dyDescent="0.2">
      <c r="A242" s="23" t="s">
        <v>229</v>
      </c>
      <c r="B242" s="24">
        <v>74.449561180718007</v>
      </c>
      <c r="C242" s="25">
        <v>72.099999999999994</v>
      </c>
    </row>
    <row r="243" spans="1:3" x14ac:dyDescent="0.2">
      <c r="A243" s="23" t="s">
        <v>230</v>
      </c>
      <c r="B243" s="24">
        <v>74.520637682041993</v>
      </c>
      <c r="C243" s="25">
        <v>73.099999999999994</v>
      </c>
    </row>
    <row r="244" spans="1:3" x14ac:dyDescent="0.2">
      <c r="A244" s="23" t="s">
        <v>231</v>
      </c>
      <c r="B244" s="24">
        <v>74.486014060593007</v>
      </c>
      <c r="C244" s="25">
        <v>73.400000000000006</v>
      </c>
    </row>
    <row r="245" spans="1:3" x14ac:dyDescent="0.2">
      <c r="A245" s="23" t="s">
        <v>232</v>
      </c>
      <c r="B245" s="24">
        <v>74.433469578607998</v>
      </c>
      <c r="C245" s="25">
        <v>73</v>
      </c>
    </row>
    <row r="246" spans="1:3" x14ac:dyDescent="0.2">
      <c r="A246" s="23" t="s">
        <v>233</v>
      </c>
      <c r="B246" s="24">
        <v>74.399026290102</v>
      </c>
      <c r="C246" s="25">
        <v>72.900000000000006</v>
      </c>
    </row>
    <row r="247" spans="1:3" x14ac:dyDescent="0.2">
      <c r="A247" s="23" t="s">
        <v>234</v>
      </c>
      <c r="B247" s="24">
        <v>74.467888154842001</v>
      </c>
      <c r="C247" s="25">
        <v>72.400000000000006</v>
      </c>
    </row>
    <row r="248" spans="1:3" x14ac:dyDescent="0.2">
      <c r="A248" s="23" t="s">
        <v>235</v>
      </c>
      <c r="B248" s="24">
        <v>74.567571907889999</v>
      </c>
      <c r="C248" s="25">
        <v>72.7</v>
      </c>
    </row>
    <row r="249" spans="1:3" x14ac:dyDescent="0.2">
      <c r="A249" s="23" t="s">
        <v>236</v>
      </c>
      <c r="B249" s="24">
        <v>74.573831180021003</v>
      </c>
      <c r="C249" s="25">
        <v>73.3</v>
      </c>
    </row>
    <row r="250" spans="1:3" x14ac:dyDescent="0.2">
      <c r="A250" s="23" t="s">
        <v>237</v>
      </c>
      <c r="B250" s="24">
        <v>74.614099816080994</v>
      </c>
      <c r="C250" s="25">
        <v>73.099999999999994</v>
      </c>
    </row>
    <row r="251" spans="1:3" x14ac:dyDescent="0.2">
      <c r="A251" s="23" t="s">
        <v>238</v>
      </c>
      <c r="B251" s="24">
        <v>74.803213573031002</v>
      </c>
      <c r="C251" s="25">
        <v>73.7</v>
      </c>
    </row>
    <row r="252" spans="1:3" x14ac:dyDescent="0.2">
      <c r="A252" s="23" t="s">
        <v>239</v>
      </c>
      <c r="B252" s="24">
        <v>74.782900397928998</v>
      </c>
      <c r="C252" s="25">
        <v>72.900000000000006</v>
      </c>
    </row>
    <row r="253" spans="1:3" x14ac:dyDescent="0.2">
      <c r="A253" s="23" t="s">
        <v>240</v>
      </c>
      <c r="B253" s="24">
        <v>74.929002533773001</v>
      </c>
      <c r="C253" s="25">
        <v>72.599999999999994</v>
      </c>
    </row>
    <row r="254" spans="1:3" x14ac:dyDescent="0.2">
      <c r="A254" s="23" t="s">
        <v>475</v>
      </c>
      <c r="B254" s="24">
        <v>75.131525339651006</v>
      </c>
      <c r="C254" s="25">
        <v>72.7</v>
      </c>
    </row>
    <row r="255" spans="1:3" x14ac:dyDescent="0.2">
      <c r="A255" s="23" t="s">
        <v>476</v>
      </c>
      <c r="B255" s="24">
        <v>75.277289174488999</v>
      </c>
      <c r="C255" s="25">
        <v>72.400000000000006</v>
      </c>
    </row>
    <row r="256" spans="1:3" x14ac:dyDescent="0.2">
      <c r="A256" s="23" t="s">
        <v>477</v>
      </c>
      <c r="B256" s="24">
        <v>75.139982382376999</v>
      </c>
      <c r="C256" s="25">
        <v>72.5</v>
      </c>
    </row>
    <row r="257" spans="1:3" x14ac:dyDescent="0.2">
      <c r="A257" s="23" t="s">
        <v>478</v>
      </c>
      <c r="B257" s="24">
        <v>75.011943428452994</v>
      </c>
      <c r="C257" s="25">
        <v>72.5</v>
      </c>
    </row>
    <row r="258" spans="1:3" x14ac:dyDescent="0.2">
      <c r="A258" s="23" t="s">
        <v>479</v>
      </c>
      <c r="B258" s="24">
        <v>75.065686020586995</v>
      </c>
      <c r="C258" s="25">
        <v>72.8</v>
      </c>
    </row>
    <row r="259" spans="1:3" x14ac:dyDescent="0.2">
      <c r="A259" s="23" t="s">
        <v>480</v>
      </c>
      <c r="B259" s="24">
        <v>75.349268352617003</v>
      </c>
      <c r="C259" s="25">
        <v>72.7</v>
      </c>
    </row>
    <row r="260" spans="1:3" x14ac:dyDescent="0.2">
      <c r="A260" s="23" t="s">
        <v>481</v>
      </c>
      <c r="B260" s="24">
        <v>75.180342698309005</v>
      </c>
      <c r="C260" s="25">
        <v>72.7</v>
      </c>
    </row>
    <row r="261" spans="1:3" x14ac:dyDescent="0.2">
      <c r="A261" s="23" t="s">
        <v>482</v>
      </c>
      <c r="B261" s="24">
        <v>75.339303864087995</v>
      </c>
      <c r="C261" s="25">
        <v>72.599999999999994</v>
      </c>
    </row>
    <row r="262" spans="1:3" x14ac:dyDescent="0.2">
      <c r="A262" s="23" t="s">
        <v>483</v>
      </c>
      <c r="B262" s="24">
        <v>75.401464836136995</v>
      </c>
      <c r="C262" s="25">
        <v>73</v>
      </c>
    </row>
    <row r="263" spans="1:3" x14ac:dyDescent="0.2">
      <c r="A263" s="23" t="s">
        <v>484</v>
      </c>
      <c r="B263" s="24">
        <v>75.586222683002006</v>
      </c>
      <c r="C263" s="25">
        <v>73.400000000000006</v>
      </c>
    </row>
    <row r="264" spans="1:3" x14ac:dyDescent="0.2">
      <c r="A264" s="23" t="s">
        <v>485</v>
      </c>
      <c r="B264" s="24">
        <v>75.628844209632007</v>
      </c>
      <c r="C264" s="25">
        <v>73.3</v>
      </c>
    </row>
    <row r="265" spans="1:3" x14ac:dyDescent="0.2">
      <c r="A265" s="23" t="s">
        <v>486</v>
      </c>
      <c r="B265" s="24">
        <v>75.660488024900999</v>
      </c>
      <c r="C265" s="25">
        <v>74</v>
      </c>
    </row>
    <row r="266" spans="1:3" x14ac:dyDescent="0.2">
      <c r="A266" s="23" t="s">
        <v>657</v>
      </c>
      <c r="B266" s="24">
        <v>75.502152105383004</v>
      </c>
      <c r="C266" s="25">
        <v>74.767388736923593</v>
      </c>
    </row>
    <row r="267" spans="1:3" x14ac:dyDescent="0.2">
      <c r="B267" s="24"/>
      <c r="C267" s="25"/>
    </row>
    <row r="268" spans="1:3" x14ac:dyDescent="0.2">
      <c r="B268" s="24"/>
      <c r="C268" s="25"/>
    </row>
    <row r="269" spans="1:3" x14ac:dyDescent="0.2">
      <c r="B269" s="24"/>
      <c r="C269" s="25"/>
    </row>
  </sheetData>
  <mergeCells count="1">
    <mergeCell ref="B33:C33"/>
  </mergeCells>
  <hyperlinks>
    <hyperlink ref="N1" location="'1. Cymru Lewyrchus'!A1" display="Cymru Lewyrchus "/>
    <hyperlink ref="N2" location="'Cynnwys a Dolenni'!A1" display="Cynnwys a Dolenni"/>
    <hyperlink ref="A29" r:id="rId1"/>
    <hyperlink ref="A30" r:id="rId2"/>
  </hyperlinks>
  <pageMargins left="0.7" right="0.7" top="0.75" bottom="0.75" header="0.3" footer="0.3"/>
  <pageSetup orientation="portrait" r:id="rId3"/>
  <drawing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election activeCell="D1" sqref="D1"/>
    </sheetView>
  </sheetViews>
  <sheetFormatPr defaultColWidth="8.88671875" defaultRowHeight="15" x14ac:dyDescent="0.2"/>
  <cols>
    <col min="1" max="1" width="57.6640625" bestFit="1" customWidth="1"/>
    <col min="2" max="2" width="14.44140625" customWidth="1"/>
    <col min="3" max="4" width="8.88671875" customWidth="1"/>
    <col min="5" max="5" width="28.5546875" customWidth="1"/>
  </cols>
  <sheetData>
    <row r="1" spans="1:4" ht="15.75" x14ac:dyDescent="0.2">
      <c r="A1" s="62" t="s">
        <v>532</v>
      </c>
      <c r="B1" s="30"/>
      <c r="D1" s="1" t="s">
        <v>356</v>
      </c>
    </row>
    <row r="2" spans="1:4" x14ac:dyDescent="0.2">
      <c r="A2" s="30"/>
      <c r="B2" s="30"/>
      <c r="D2" s="1" t="s">
        <v>369</v>
      </c>
    </row>
    <row r="3" spans="1:4" x14ac:dyDescent="0.2">
      <c r="A3" s="2"/>
      <c r="B3" s="2"/>
    </row>
    <row r="4" spans="1:4" x14ac:dyDescent="0.2">
      <c r="A4" s="2"/>
      <c r="B4" s="2"/>
    </row>
    <row r="5" spans="1:4" x14ac:dyDescent="0.2">
      <c r="A5" s="2"/>
      <c r="B5" s="2"/>
    </row>
    <row r="6" spans="1:4" x14ac:dyDescent="0.2">
      <c r="A6" s="2"/>
      <c r="B6" s="2"/>
    </row>
    <row r="7" spans="1:4" x14ac:dyDescent="0.2">
      <c r="A7" s="2"/>
      <c r="B7" s="2"/>
    </row>
    <row r="8" spans="1:4" x14ac:dyDescent="0.2">
      <c r="A8" s="2"/>
      <c r="B8" s="2"/>
    </row>
    <row r="9" spans="1:4" x14ac:dyDescent="0.2">
      <c r="A9" s="2"/>
      <c r="B9" s="2"/>
    </row>
    <row r="10" spans="1:4" x14ac:dyDescent="0.2">
      <c r="A10" s="2"/>
      <c r="B10" s="2"/>
    </row>
    <row r="11" spans="1:4" x14ac:dyDescent="0.2">
      <c r="A11" s="2"/>
      <c r="B11" s="2"/>
    </row>
    <row r="12" spans="1:4" x14ac:dyDescent="0.2">
      <c r="A12" s="2"/>
      <c r="B12" s="2"/>
    </row>
    <row r="13" spans="1:4" x14ac:dyDescent="0.2">
      <c r="A13" s="2"/>
      <c r="B13" s="2"/>
    </row>
    <row r="14" spans="1:4" x14ac:dyDescent="0.2">
      <c r="A14" s="2"/>
      <c r="B14" s="2"/>
    </row>
    <row r="15" spans="1:4" x14ac:dyDescent="0.2">
      <c r="A15" s="2"/>
      <c r="B15" s="2"/>
    </row>
    <row r="16" spans="1:4" x14ac:dyDescent="0.2">
      <c r="A16" s="2"/>
      <c r="B16" s="2"/>
    </row>
    <row r="17" spans="1:5" x14ac:dyDescent="0.2">
      <c r="A17" s="2"/>
      <c r="B17" s="2"/>
    </row>
    <row r="18" spans="1:5" x14ac:dyDescent="0.2">
      <c r="C18" s="5"/>
      <c r="D18" s="2"/>
    </row>
    <row r="19" spans="1:5" x14ac:dyDescent="0.2">
      <c r="C19" s="5"/>
      <c r="D19" s="5"/>
      <c r="E19" s="2"/>
    </row>
    <row r="20" spans="1:5" x14ac:dyDescent="0.2">
      <c r="A20" s="52" t="s">
        <v>443</v>
      </c>
      <c r="C20" s="5"/>
      <c r="D20" s="5"/>
      <c r="E20" s="2"/>
    </row>
    <row r="21" spans="1:5" x14ac:dyDescent="0.2">
      <c r="A21" s="5" t="s">
        <v>20</v>
      </c>
      <c r="B21" s="5"/>
      <c r="C21" s="2"/>
    </row>
    <row r="22" spans="1:5" x14ac:dyDescent="0.2">
      <c r="A22" s="22" t="s">
        <v>257</v>
      </c>
      <c r="B22" s="5"/>
    </row>
    <row r="23" spans="1:5" x14ac:dyDescent="0.2">
      <c r="A23" s="182" t="s">
        <v>298</v>
      </c>
      <c r="B23" s="184" t="s">
        <v>377</v>
      </c>
    </row>
    <row r="24" spans="1:5" x14ac:dyDescent="0.2">
      <c r="A24" s="146" t="s">
        <v>275</v>
      </c>
      <c r="B24" s="59">
        <v>7.552427359480621</v>
      </c>
      <c r="C24" s="59"/>
    </row>
    <row r="25" spans="1:5" x14ac:dyDescent="0.2">
      <c r="A25" s="118" t="s">
        <v>278</v>
      </c>
      <c r="B25" s="40">
        <v>8.2419925726350716</v>
      </c>
      <c r="C25" s="40"/>
    </row>
    <row r="26" spans="1:5" x14ac:dyDescent="0.2">
      <c r="A26" s="69" t="s">
        <v>273</v>
      </c>
      <c r="B26" s="59">
        <v>10.315336057209709</v>
      </c>
      <c r="C26" s="59"/>
    </row>
    <row r="27" spans="1:5" x14ac:dyDescent="0.2">
      <c r="A27" s="69" t="s">
        <v>276</v>
      </c>
      <c r="B27" s="59">
        <v>10.306976551295943</v>
      </c>
      <c r="C27" s="59"/>
    </row>
    <row r="28" spans="1:5" x14ac:dyDescent="0.2">
      <c r="A28" s="69" t="s">
        <v>277</v>
      </c>
      <c r="B28" s="59">
        <v>17.982787901432953</v>
      </c>
      <c r="C28" s="59"/>
    </row>
    <row r="29" spans="1:5" x14ac:dyDescent="0.2">
      <c r="A29" s="70" t="s">
        <v>274</v>
      </c>
      <c r="B29" s="68">
        <v>20.443063458727025</v>
      </c>
      <c r="C29" s="59"/>
    </row>
  </sheetData>
  <hyperlinks>
    <hyperlink ref="D2" location="'Cynnwys a Dolenni'!A1" display="Cynnwys a Dolenni"/>
    <hyperlink ref="D1" location="'5. Cymru o gymunedau cydlynus'!A1" display="Cymru o gymunedau cydlynus"/>
    <hyperlink ref="A20" r:id="rId1" display="Arolwg Cenedlaethol Cymru, 2016-17"/>
  </hyperlinks>
  <pageMargins left="0.7" right="0.7" top="0.75" bottom="0.75" header="0.3" footer="0.3"/>
  <pageSetup paperSize="9" orientation="portrait" horizontalDpi="300" verticalDpi="300" r:id="rId2"/>
  <drawing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election activeCell="H13" sqref="H13"/>
    </sheetView>
  </sheetViews>
  <sheetFormatPr defaultRowHeight="15" x14ac:dyDescent="0.2"/>
  <cols>
    <col min="1" max="1" width="13.44140625" customWidth="1"/>
    <col min="2" max="2" width="9.6640625" customWidth="1"/>
    <col min="3" max="3" width="9" customWidth="1"/>
    <col min="7" max="7" width="11.88671875" customWidth="1"/>
    <col min="11" max="11" width="28" customWidth="1"/>
  </cols>
  <sheetData>
    <row r="1" spans="1:11" ht="15.75" x14ac:dyDescent="0.2">
      <c r="A1" s="346" t="s">
        <v>579</v>
      </c>
      <c r="B1" s="30"/>
      <c r="C1" s="30"/>
      <c r="D1" s="30"/>
      <c r="E1" s="30"/>
      <c r="F1" s="30"/>
      <c r="G1" s="30"/>
      <c r="H1" s="2"/>
      <c r="I1" s="2"/>
      <c r="K1" s="1" t="s">
        <v>356</v>
      </c>
    </row>
    <row r="2" spans="1:11" x14ac:dyDescent="0.2">
      <c r="A2" s="30"/>
      <c r="B2" s="30"/>
      <c r="C2" s="30"/>
      <c r="D2" s="30"/>
      <c r="E2" s="30"/>
      <c r="F2" s="30"/>
      <c r="G2" s="30"/>
      <c r="H2" s="30"/>
      <c r="I2" s="2"/>
      <c r="K2" s="1" t="s">
        <v>369</v>
      </c>
    </row>
    <row r="3" spans="1:11" x14ac:dyDescent="0.2">
      <c r="A3" s="2"/>
      <c r="B3" s="2"/>
      <c r="C3" s="2"/>
      <c r="D3" s="2"/>
      <c r="E3" s="2"/>
      <c r="F3" s="2"/>
      <c r="G3" s="2"/>
      <c r="H3" s="2"/>
      <c r="I3" s="2"/>
    </row>
    <row r="4" spans="1:11" x14ac:dyDescent="0.2">
      <c r="A4" s="2"/>
      <c r="B4" s="2"/>
      <c r="C4" s="2"/>
      <c r="D4" s="2"/>
      <c r="E4" s="2"/>
      <c r="F4" s="2"/>
      <c r="G4" s="2"/>
      <c r="H4" s="2"/>
      <c r="I4" s="2"/>
    </row>
    <row r="5" spans="1:11" x14ac:dyDescent="0.2">
      <c r="A5" s="2"/>
      <c r="B5" s="2"/>
      <c r="C5" s="2"/>
      <c r="D5" s="2"/>
      <c r="E5" s="2"/>
      <c r="F5" s="2"/>
      <c r="G5" s="2"/>
      <c r="H5" s="2"/>
      <c r="I5" s="2"/>
    </row>
    <row r="6" spans="1:11" x14ac:dyDescent="0.2">
      <c r="A6" s="2"/>
      <c r="B6" s="2"/>
      <c r="C6" s="2"/>
      <c r="D6" s="2"/>
      <c r="E6" s="2"/>
      <c r="F6" s="2"/>
      <c r="G6" s="2"/>
      <c r="H6" s="2"/>
      <c r="I6" s="2"/>
    </row>
    <row r="7" spans="1:11" x14ac:dyDescent="0.2">
      <c r="A7" s="2"/>
      <c r="B7" s="2"/>
      <c r="C7" s="2"/>
      <c r="D7" s="2"/>
      <c r="E7" s="2"/>
      <c r="F7" s="2"/>
      <c r="G7" s="2"/>
      <c r="H7" s="2"/>
      <c r="I7" s="2"/>
    </row>
    <row r="8" spans="1:11" x14ac:dyDescent="0.2">
      <c r="A8" s="2"/>
      <c r="B8" s="2"/>
      <c r="C8" s="2"/>
      <c r="D8" s="2"/>
      <c r="E8" s="2"/>
      <c r="F8" s="2"/>
      <c r="G8" s="2"/>
      <c r="H8" s="2"/>
      <c r="I8" s="2"/>
    </row>
    <row r="9" spans="1:11" x14ac:dyDescent="0.2">
      <c r="A9" s="2"/>
      <c r="B9" s="2"/>
      <c r="C9" s="2"/>
      <c r="D9" s="2"/>
      <c r="E9" s="2"/>
      <c r="F9" s="2"/>
      <c r="G9" s="2"/>
      <c r="H9" s="2"/>
      <c r="I9" s="2"/>
    </row>
    <row r="10" spans="1:11" x14ac:dyDescent="0.2">
      <c r="A10" s="2"/>
      <c r="B10" s="2"/>
      <c r="C10" s="2"/>
      <c r="D10" s="2"/>
      <c r="E10" s="2"/>
      <c r="F10" s="2"/>
      <c r="G10" s="2"/>
      <c r="H10" s="2"/>
      <c r="I10" s="2"/>
    </row>
    <row r="11" spans="1:11" x14ac:dyDescent="0.2">
      <c r="A11" s="2"/>
      <c r="B11" s="2"/>
      <c r="C11" s="2"/>
      <c r="D11" s="2"/>
      <c r="E11" s="2"/>
      <c r="F11" s="2"/>
      <c r="G11" s="2"/>
      <c r="H11" s="2"/>
      <c r="I11" s="2"/>
    </row>
    <row r="12" spans="1:11" x14ac:dyDescent="0.2">
      <c r="A12" s="2"/>
      <c r="B12" s="2"/>
      <c r="C12" s="2"/>
      <c r="D12" s="2"/>
      <c r="E12" s="2"/>
      <c r="F12" s="2"/>
      <c r="G12" s="2"/>
      <c r="H12" s="2"/>
      <c r="I12" s="2"/>
    </row>
    <row r="13" spans="1:11" x14ac:dyDescent="0.2">
      <c r="A13" s="2"/>
      <c r="B13" s="2"/>
      <c r="C13" s="2"/>
      <c r="D13" s="2"/>
      <c r="E13" s="2"/>
      <c r="F13" s="2"/>
      <c r="G13" s="2"/>
      <c r="H13" s="2"/>
      <c r="I13" s="2"/>
    </row>
    <row r="14" spans="1:11" x14ac:dyDescent="0.2">
      <c r="A14" s="2"/>
      <c r="B14" s="2"/>
      <c r="C14" s="2"/>
      <c r="D14" s="2"/>
      <c r="E14" s="2"/>
      <c r="F14" s="2"/>
      <c r="G14" s="2"/>
      <c r="H14" s="2"/>
      <c r="I14" s="2"/>
    </row>
    <row r="15" spans="1:11" x14ac:dyDescent="0.2">
      <c r="A15" s="2"/>
      <c r="B15" s="2"/>
      <c r="C15" s="2"/>
      <c r="D15" s="2"/>
      <c r="E15" s="2"/>
      <c r="F15" s="2"/>
      <c r="G15" s="2"/>
      <c r="H15" s="2"/>
      <c r="I15" s="2"/>
    </row>
    <row r="16" spans="1:11" x14ac:dyDescent="0.2">
      <c r="A16" s="2"/>
      <c r="B16" s="2"/>
      <c r="C16" s="2"/>
      <c r="D16" s="2"/>
      <c r="E16" s="2"/>
      <c r="F16" s="2"/>
      <c r="G16" s="2"/>
      <c r="H16" s="2"/>
      <c r="I16" s="2"/>
    </row>
    <row r="17" spans="1:9" x14ac:dyDescent="0.2">
      <c r="A17" s="2"/>
      <c r="B17" s="2"/>
      <c r="C17" s="2"/>
      <c r="D17" s="2"/>
      <c r="E17" s="2"/>
      <c r="F17" s="2"/>
      <c r="G17" s="2"/>
      <c r="H17" s="2"/>
      <c r="I17" s="2"/>
    </row>
    <row r="18" spans="1:9" x14ac:dyDescent="0.2">
      <c r="A18" s="5" t="s">
        <v>533</v>
      </c>
      <c r="C18" s="2"/>
      <c r="D18" s="2"/>
      <c r="F18" s="2"/>
      <c r="G18" s="2"/>
      <c r="H18" s="2"/>
      <c r="I18" s="2"/>
    </row>
    <row r="19" spans="1:9" x14ac:dyDescent="0.2">
      <c r="A19" s="2"/>
      <c r="B19" s="2"/>
      <c r="C19" s="2"/>
      <c r="D19" s="2"/>
      <c r="E19" s="2"/>
      <c r="F19" s="2"/>
      <c r="G19" s="2"/>
      <c r="H19" s="2"/>
      <c r="I19" s="2"/>
    </row>
    <row r="20" spans="1:9" ht="26.25" thickBot="1" x14ac:dyDescent="0.25">
      <c r="A20" s="259" t="s">
        <v>580</v>
      </c>
      <c r="B20" s="271" t="s">
        <v>377</v>
      </c>
      <c r="D20" s="2"/>
      <c r="E20" s="2"/>
      <c r="F20" s="2"/>
      <c r="G20" s="2"/>
      <c r="H20" s="2"/>
      <c r="I20" s="2"/>
    </row>
    <row r="21" spans="1:9" x14ac:dyDescent="0.2">
      <c r="A21" s="344" t="s">
        <v>581</v>
      </c>
      <c r="B21" s="59">
        <v>41</v>
      </c>
      <c r="D21" s="2"/>
      <c r="E21" s="2"/>
      <c r="F21" s="2"/>
      <c r="G21" s="2"/>
      <c r="H21" s="2"/>
      <c r="I21" s="2"/>
    </row>
    <row r="22" spans="1:9" x14ac:dyDescent="0.2">
      <c r="A22" s="345" t="s">
        <v>584</v>
      </c>
      <c r="B22" s="59">
        <v>27</v>
      </c>
      <c r="D22" s="2"/>
      <c r="E22" s="2"/>
      <c r="F22" s="2"/>
      <c r="G22" s="2"/>
      <c r="H22" s="2"/>
      <c r="I22" s="2"/>
    </row>
    <row r="23" spans="1:9" x14ac:dyDescent="0.2">
      <c r="A23" s="344" t="s">
        <v>582</v>
      </c>
      <c r="B23" s="59">
        <v>15</v>
      </c>
      <c r="D23" s="2"/>
      <c r="E23" s="2"/>
      <c r="F23" s="2"/>
      <c r="G23" s="2"/>
      <c r="H23" s="2"/>
      <c r="I23" s="2"/>
    </row>
    <row r="24" spans="1:9" x14ac:dyDescent="0.2">
      <c r="A24" s="344" t="s">
        <v>583</v>
      </c>
      <c r="B24" s="59">
        <v>10</v>
      </c>
      <c r="D24" s="2"/>
      <c r="E24" s="2"/>
      <c r="F24" s="2"/>
      <c r="G24" s="2"/>
      <c r="H24" s="2"/>
      <c r="I24" s="2"/>
    </row>
    <row r="25" spans="1:9" x14ac:dyDescent="0.2">
      <c r="A25" s="344" t="s">
        <v>585</v>
      </c>
      <c r="B25" s="59">
        <v>7.0000000000000009</v>
      </c>
      <c r="D25" s="2"/>
      <c r="E25" s="2"/>
      <c r="F25" s="2"/>
      <c r="G25" s="2"/>
      <c r="H25" s="2"/>
      <c r="I25" s="2"/>
    </row>
    <row r="26" spans="1:9" x14ac:dyDescent="0.2">
      <c r="A26" s="299"/>
      <c r="B26" s="300"/>
    </row>
    <row r="27" spans="1:9" x14ac:dyDescent="0.2">
      <c r="B27" s="12"/>
      <c r="C27" s="12"/>
    </row>
  </sheetData>
  <hyperlinks>
    <hyperlink ref="K2" location="'Cynnwys a Dolenni'!A1" display="Cynnwys a Dolenni"/>
    <hyperlink ref="K1" location="'5. Cymru o gymunedau cydlynus'!A1" display="Cymru o gymunedau cydlynus"/>
  </hyperlinks>
  <pageMargins left="0.7" right="0.7" top="0.75" bottom="0.75" header="0.3" footer="0.3"/>
  <pageSetup paperSize="9" orientation="portrait" horizontalDpi="300" verticalDpi="3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election activeCell="K1" sqref="K1"/>
    </sheetView>
  </sheetViews>
  <sheetFormatPr defaultRowHeight="15" x14ac:dyDescent="0.2"/>
  <cols>
    <col min="1" max="1" width="13.44140625" customWidth="1"/>
    <col min="2" max="3" width="9" customWidth="1"/>
    <col min="7" max="7" width="11.88671875" customWidth="1"/>
    <col min="11" max="11" width="28" customWidth="1"/>
  </cols>
  <sheetData>
    <row r="1" spans="1:11" ht="15.75" x14ac:dyDescent="0.2">
      <c r="A1" s="346" t="s">
        <v>586</v>
      </c>
      <c r="B1" s="30"/>
      <c r="C1" s="30"/>
      <c r="D1" s="30"/>
      <c r="E1" s="30"/>
      <c r="F1" s="30"/>
      <c r="G1" s="30"/>
      <c r="H1" s="2"/>
      <c r="I1" s="2"/>
      <c r="K1" s="1" t="s">
        <v>356</v>
      </c>
    </row>
    <row r="2" spans="1:11" x14ac:dyDescent="0.2">
      <c r="A2" s="30"/>
      <c r="B2" s="30"/>
      <c r="C2" s="30"/>
      <c r="D2" s="30"/>
      <c r="E2" s="30"/>
      <c r="F2" s="30"/>
      <c r="G2" s="30"/>
      <c r="H2" s="30"/>
      <c r="I2" s="2"/>
      <c r="K2" s="1" t="s">
        <v>369</v>
      </c>
    </row>
    <row r="3" spans="1:11" x14ac:dyDescent="0.2">
      <c r="A3" s="2"/>
      <c r="B3" s="2"/>
      <c r="C3" s="2"/>
      <c r="D3" s="2"/>
      <c r="E3" s="2"/>
      <c r="F3" s="2"/>
      <c r="G3" s="2"/>
      <c r="H3" s="2"/>
      <c r="I3" s="2"/>
    </row>
    <row r="4" spans="1:11" x14ac:dyDescent="0.2">
      <c r="A4" s="2"/>
      <c r="B4" s="2"/>
      <c r="C4" s="2"/>
      <c r="D4" s="2"/>
      <c r="E4" s="2"/>
      <c r="F4" s="2"/>
      <c r="G4" s="2"/>
      <c r="H4" s="2"/>
      <c r="I4" s="2"/>
    </row>
    <row r="5" spans="1:11" x14ac:dyDescent="0.2">
      <c r="A5" s="2"/>
      <c r="B5" s="2"/>
      <c r="C5" s="2"/>
      <c r="D5" s="2"/>
      <c r="E5" s="2"/>
      <c r="F5" s="2"/>
      <c r="G5" s="2"/>
      <c r="H5" s="2"/>
      <c r="I5" s="2"/>
    </row>
    <row r="6" spans="1:11" x14ac:dyDescent="0.2">
      <c r="A6" s="2"/>
      <c r="B6" s="2"/>
      <c r="C6" s="2"/>
      <c r="D6" s="2"/>
      <c r="E6" s="2"/>
      <c r="F6" s="2"/>
      <c r="G6" s="2"/>
      <c r="H6" s="2"/>
      <c r="I6" s="2"/>
    </row>
    <row r="7" spans="1:11" x14ac:dyDescent="0.2">
      <c r="A7" s="2"/>
      <c r="B7" s="2"/>
      <c r="C7" s="2"/>
      <c r="D7" s="2"/>
      <c r="E7" s="2"/>
      <c r="F7" s="2"/>
      <c r="G7" s="2"/>
      <c r="H7" s="2"/>
      <c r="I7" s="2"/>
    </row>
    <row r="8" spans="1:11" x14ac:dyDescent="0.2">
      <c r="A8" s="2"/>
      <c r="B8" s="2"/>
      <c r="C8" s="2"/>
      <c r="D8" s="2"/>
      <c r="E8" s="2"/>
      <c r="F8" s="2"/>
      <c r="G8" s="2"/>
      <c r="H8" s="2"/>
      <c r="I8" s="2"/>
    </row>
    <row r="9" spans="1:11" x14ac:dyDescent="0.2">
      <c r="A9" s="2"/>
      <c r="B9" s="2"/>
      <c r="C9" s="2"/>
      <c r="D9" s="2"/>
      <c r="E9" s="2"/>
      <c r="F9" s="2"/>
      <c r="G9" s="2"/>
      <c r="H9" s="2"/>
      <c r="I9" s="2"/>
    </row>
    <row r="10" spans="1:11" x14ac:dyDescent="0.2">
      <c r="A10" s="2"/>
      <c r="B10" s="2"/>
      <c r="C10" s="2"/>
      <c r="D10" s="2"/>
      <c r="E10" s="2"/>
      <c r="F10" s="2"/>
      <c r="G10" s="2"/>
      <c r="H10" s="2"/>
      <c r="I10" s="2"/>
    </row>
    <row r="11" spans="1:11" x14ac:dyDescent="0.2">
      <c r="A11" s="2"/>
      <c r="B11" s="2"/>
      <c r="C11" s="2"/>
      <c r="D11" s="2"/>
      <c r="E11" s="2"/>
      <c r="F11" s="2"/>
      <c r="G11" s="2"/>
      <c r="H11" s="2"/>
      <c r="I11" s="2"/>
    </row>
    <row r="12" spans="1:11" x14ac:dyDescent="0.2">
      <c r="A12" s="2"/>
      <c r="B12" s="2"/>
      <c r="C12" s="2"/>
      <c r="D12" s="2"/>
      <c r="E12" s="2"/>
      <c r="F12" s="2"/>
      <c r="G12" s="2"/>
      <c r="H12" s="2"/>
      <c r="I12" s="2"/>
    </row>
    <row r="13" spans="1:11" x14ac:dyDescent="0.2">
      <c r="A13" s="2"/>
      <c r="B13" s="2"/>
      <c r="C13" s="2"/>
      <c r="D13" s="2"/>
      <c r="E13" s="2"/>
      <c r="F13" s="2"/>
      <c r="G13" s="2"/>
      <c r="H13" s="2"/>
      <c r="I13" s="2"/>
    </row>
    <row r="14" spans="1:11" x14ac:dyDescent="0.2">
      <c r="A14" s="2"/>
      <c r="B14" s="2"/>
      <c r="C14" s="2"/>
      <c r="D14" s="2"/>
      <c r="E14" s="2"/>
      <c r="F14" s="2"/>
      <c r="G14" s="2"/>
      <c r="H14" s="2"/>
      <c r="I14" s="2"/>
    </row>
    <row r="15" spans="1:11" x14ac:dyDescent="0.2">
      <c r="A15" s="2"/>
      <c r="B15" s="2"/>
      <c r="C15" s="2"/>
      <c r="D15" s="2"/>
      <c r="E15" s="2"/>
      <c r="F15" s="2"/>
      <c r="G15" s="2"/>
      <c r="H15" s="2"/>
      <c r="I15" s="2"/>
    </row>
    <row r="16" spans="1:11" x14ac:dyDescent="0.2">
      <c r="A16" s="2"/>
      <c r="B16" s="2"/>
      <c r="C16" s="2"/>
      <c r="D16" s="2"/>
      <c r="E16" s="2"/>
      <c r="F16" s="2"/>
      <c r="G16" s="2"/>
      <c r="H16" s="2"/>
      <c r="I16" s="2"/>
    </row>
    <row r="17" spans="1:9" x14ac:dyDescent="0.2">
      <c r="A17" s="2"/>
      <c r="B17" s="2"/>
      <c r="C17" s="2"/>
      <c r="D17" s="2"/>
      <c r="E17" s="2"/>
      <c r="F17" s="2"/>
      <c r="G17" s="2"/>
      <c r="H17" s="2"/>
      <c r="I17" s="2"/>
    </row>
    <row r="18" spans="1:9" x14ac:dyDescent="0.2">
      <c r="A18" s="52" t="s">
        <v>443</v>
      </c>
      <c r="C18" s="2"/>
      <c r="D18" s="2"/>
      <c r="F18" s="2"/>
      <c r="G18" s="2"/>
      <c r="H18" s="2"/>
      <c r="I18" s="2"/>
    </row>
    <row r="19" spans="1:9" x14ac:dyDescent="0.2">
      <c r="A19" s="5" t="s">
        <v>20</v>
      </c>
      <c r="B19" s="5"/>
      <c r="C19" s="2"/>
      <c r="D19" s="2"/>
      <c r="E19" s="2"/>
      <c r="F19" s="2"/>
      <c r="G19" s="2"/>
      <c r="H19" s="2"/>
      <c r="I19" s="2"/>
    </row>
    <row r="20" spans="1:9" x14ac:dyDescent="0.2">
      <c r="A20" s="22" t="s">
        <v>257</v>
      </c>
      <c r="B20" s="5"/>
      <c r="C20" s="2"/>
      <c r="D20" s="2"/>
      <c r="E20" s="2"/>
      <c r="F20" s="2"/>
      <c r="G20" s="2"/>
      <c r="H20" s="2"/>
      <c r="I20" s="2"/>
    </row>
    <row r="21" spans="1:9" ht="15.75" thickBot="1" x14ac:dyDescent="0.25">
      <c r="A21" s="252" t="s">
        <v>587</v>
      </c>
      <c r="B21" s="330" t="s">
        <v>544</v>
      </c>
      <c r="C21" s="330" t="s">
        <v>590</v>
      </c>
      <c r="D21" s="330" t="s">
        <v>545</v>
      </c>
      <c r="E21" s="330" t="s">
        <v>546</v>
      </c>
      <c r="F21" s="330" t="s">
        <v>547</v>
      </c>
      <c r="G21" s="2"/>
      <c r="H21" s="2"/>
      <c r="I21" s="2"/>
    </row>
    <row r="22" spans="1:9" x14ac:dyDescent="0.2">
      <c r="A22" s="309" t="s">
        <v>588</v>
      </c>
      <c r="B22" s="68">
        <v>81.251999999999995</v>
      </c>
      <c r="C22" s="68">
        <v>79.612000000000009</v>
      </c>
      <c r="D22" s="68">
        <v>73.512000000000015</v>
      </c>
      <c r="E22" s="68">
        <v>63.579000000000008</v>
      </c>
      <c r="F22" s="68">
        <v>57.378000000000007</v>
      </c>
      <c r="G22" s="2"/>
      <c r="H22" s="2"/>
      <c r="I22" s="2"/>
    </row>
    <row r="23" spans="1:9" x14ac:dyDescent="0.2">
      <c r="A23" s="309" t="s">
        <v>589</v>
      </c>
      <c r="B23" s="68">
        <v>18.748000000000001</v>
      </c>
      <c r="C23" s="68">
        <v>20.388000000000002</v>
      </c>
      <c r="D23" s="68">
        <v>26.488</v>
      </c>
      <c r="E23" s="68">
        <v>36.420999999999999</v>
      </c>
      <c r="F23" s="68">
        <v>42.622</v>
      </c>
      <c r="G23" s="2"/>
      <c r="H23" s="2"/>
      <c r="I23" s="2"/>
    </row>
    <row r="24" spans="1:9" x14ac:dyDescent="0.2">
      <c r="A24" s="2"/>
      <c r="B24" s="2"/>
      <c r="C24" s="2"/>
      <c r="D24" s="2"/>
      <c r="E24" s="2"/>
      <c r="F24" s="2"/>
      <c r="G24" s="2"/>
      <c r="H24" s="2"/>
      <c r="I24" s="2"/>
    </row>
    <row r="25" spans="1:9" x14ac:dyDescent="0.2">
      <c r="A25" s="2"/>
      <c r="B25" s="2"/>
      <c r="C25" s="2"/>
      <c r="D25" s="2"/>
      <c r="E25" s="2"/>
      <c r="F25" s="2"/>
      <c r="G25" s="2"/>
      <c r="H25" s="2"/>
      <c r="I25" s="2"/>
    </row>
    <row r="26" spans="1:9" x14ac:dyDescent="0.2">
      <c r="A26" s="2"/>
      <c r="B26" s="2"/>
      <c r="C26" s="2"/>
      <c r="D26" s="2"/>
      <c r="E26" s="2"/>
      <c r="F26" s="2"/>
      <c r="G26" s="2"/>
      <c r="H26" s="2"/>
      <c r="I26" s="2"/>
    </row>
    <row r="27" spans="1:9" x14ac:dyDescent="0.2">
      <c r="A27" s="2"/>
      <c r="B27" s="2"/>
      <c r="C27" s="2"/>
      <c r="D27" s="2"/>
      <c r="E27" s="2"/>
      <c r="F27" s="2"/>
      <c r="G27" s="2"/>
      <c r="H27" s="2"/>
      <c r="I27" s="2"/>
    </row>
    <row r="28" spans="1:9" x14ac:dyDescent="0.2">
      <c r="A28" s="2"/>
      <c r="B28" s="2"/>
      <c r="C28" s="2"/>
      <c r="D28" s="2"/>
      <c r="E28" s="2"/>
      <c r="F28" s="2"/>
      <c r="G28" s="2"/>
      <c r="H28" s="2"/>
      <c r="I28" s="2"/>
    </row>
    <row r="29" spans="1:9" x14ac:dyDescent="0.2">
      <c r="A29" s="2"/>
      <c r="B29" s="2"/>
      <c r="C29" s="2"/>
      <c r="D29" s="2"/>
      <c r="E29" s="2"/>
      <c r="F29" s="2"/>
      <c r="G29" s="2"/>
      <c r="H29" s="2"/>
      <c r="I29" s="2"/>
    </row>
    <row r="30" spans="1:9" x14ac:dyDescent="0.2">
      <c r="A30" s="2"/>
      <c r="B30" s="2"/>
      <c r="C30" s="2"/>
      <c r="D30" s="2"/>
      <c r="E30" s="2"/>
      <c r="F30" s="2"/>
      <c r="G30" s="2"/>
      <c r="H30" s="2"/>
      <c r="I30" s="2"/>
    </row>
    <row r="31" spans="1:9" x14ac:dyDescent="0.2">
      <c r="A31" s="2"/>
      <c r="B31" s="2"/>
      <c r="C31" s="2"/>
      <c r="D31" s="2"/>
      <c r="E31" s="2"/>
      <c r="F31" s="2"/>
      <c r="G31" s="2"/>
      <c r="H31" s="2"/>
      <c r="I31" s="2"/>
    </row>
  </sheetData>
  <hyperlinks>
    <hyperlink ref="K2" location="'Cynnwys a Dolenni'!A1" display="Cynnwys a Dolenni"/>
    <hyperlink ref="K1" location="'5. Cymru o gymunedau cydlynus'!A1" display="Cymru o gymunedau cydlynus"/>
    <hyperlink ref="A18" r:id="rId1" display="Arolwg Cenedlaethol Cymru, 2016-17"/>
  </hyperlinks>
  <pageMargins left="0.7" right="0.7" top="0.75" bottom="0.75" header="0.3" footer="0.3"/>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election activeCell="G30" sqref="G30"/>
    </sheetView>
  </sheetViews>
  <sheetFormatPr defaultColWidth="8.88671875" defaultRowHeight="15" x14ac:dyDescent="0.2"/>
  <cols>
    <col min="1" max="1" width="13.44140625" customWidth="1"/>
    <col min="2" max="3" width="9" customWidth="1"/>
    <col min="4" max="6" width="8.88671875" customWidth="1"/>
    <col min="7" max="7" width="11.88671875" customWidth="1"/>
    <col min="8" max="9" width="8.88671875" customWidth="1"/>
    <col min="10" max="10" width="17.6640625" customWidth="1"/>
    <col min="11" max="11" width="28" customWidth="1"/>
  </cols>
  <sheetData>
    <row r="1" spans="1:11" ht="15.75" x14ac:dyDescent="0.2">
      <c r="A1" s="62" t="s">
        <v>425</v>
      </c>
      <c r="B1" s="30"/>
      <c r="C1" s="30"/>
      <c r="D1" s="30"/>
      <c r="E1" s="30"/>
      <c r="F1" s="30"/>
      <c r="G1" s="30"/>
      <c r="H1" s="2"/>
      <c r="I1" s="2"/>
      <c r="K1" s="1" t="s">
        <v>356</v>
      </c>
    </row>
    <row r="2" spans="1:11" x14ac:dyDescent="0.2">
      <c r="A2" s="30"/>
      <c r="B2" s="30"/>
      <c r="C2" s="30"/>
      <c r="D2" s="30"/>
      <c r="E2" s="30"/>
      <c r="F2" s="30"/>
      <c r="G2" s="30"/>
      <c r="H2" s="30"/>
      <c r="I2" s="2"/>
      <c r="K2" s="1" t="s">
        <v>369</v>
      </c>
    </row>
    <row r="3" spans="1:11" x14ac:dyDescent="0.2">
      <c r="A3" s="2"/>
      <c r="B3" s="2"/>
      <c r="C3" s="2"/>
      <c r="D3" s="2"/>
      <c r="E3" s="2"/>
      <c r="F3" s="2"/>
      <c r="G3" s="2"/>
      <c r="H3" s="2"/>
      <c r="I3" s="2"/>
      <c r="K3" s="71"/>
    </row>
    <row r="4" spans="1:11" x14ac:dyDescent="0.2">
      <c r="A4" s="2"/>
      <c r="B4" s="2"/>
      <c r="C4" s="2"/>
      <c r="D4" s="2"/>
      <c r="E4" s="2"/>
      <c r="F4" s="2"/>
      <c r="G4" s="2"/>
      <c r="H4" s="2"/>
      <c r="I4" s="2"/>
    </row>
    <row r="5" spans="1:11" x14ac:dyDescent="0.2">
      <c r="A5" s="2"/>
      <c r="B5" s="2"/>
      <c r="C5" s="2"/>
      <c r="D5" s="2"/>
      <c r="E5" s="2"/>
      <c r="F5" s="2"/>
      <c r="G5" s="2"/>
      <c r="H5" s="2"/>
      <c r="I5" s="2"/>
    </row>
    <row r="6" spans="1:11" x14ac:dyDescent="0.2">
      <c r="A6" s="2"/>
      <c r="B6" s="2"/>
      <c r="C6" s="2"/>
      <c r="D6" s="2"/>
      <c r="E6" s="2"/>
      <c r="F6" s="2"/>
      <c r="G6" s="2"/>
      <c r="H6" s="2"/>
      <c r="I6" s="2"/>
    </row>
    <row r="7" spans="1:11" x14ac:dyDescent="0.2">
      <c r="A7" s="2"/>
      <c r="B7" s="2"/>
      <c r="C7" s="2"/>
      <c r="D7" s="2"/>
      <c r="E7" s="2"/>
      <c r="F7" s="2"/>
      <c r="G7" s="2"/>
      <c r="H7" s="2"/>
      <c r="I7" s="2"/>
    </row>
    <row r="8" spans="1:11" x14ac:dyDescent="0.2">
      <c r="A8" s="2"/>
      <c r="B8" s="2"/>
      <c r="C8" s="2"/>
      <c r="D8" s="2"/>
      <c r="E8" s="2"/>
      <c r="F8" s="2"/>
      <c r="G8" s="2"/>
      <c r="H8" s="2"/>
      <c r="I8" s="2"/>
    </row>
    <row r="9" spans="1:11" x14ac:dyDescent="0.2">
      <c r="A9" s="2"/>
      <c r="B9" s="2"/>
      <c r="C9" s="2"/>
      <c r="D9" s="2"/>
      <c r="E9" s="2"/>
      <c r="F9" s="2"/>
      <c r="G9" s="2"/>
      <c r="H9" s="2"/>
      <c r="I9" s="2"/>
    </row>
    <row r="10" spans="1:11" x14ac:dyDescent="0.2">
      <c r="A10" s="2"/>
      <c r="B10" s="2"/>
      <c r="C10" s="2"/>
      <c r="D10" s="2"/>
      <c r="E10" s="2"/>
      <c r="F10" s="2"/>
      <c r="G10" s="2"/>
      <c r="H10" s="2"/>
      <c r="I10" s="2"/>
    </row>
    <row r="11" spans="1:11" x14ac:dyDescent="0.2">
      <c r="A11" s="2"/>
      <c r="B11" s="2"/>
      <c r="C11" s="2"/>
      <c r="D11" s="2"/>
      <c r="E11" s="2"/>
      <c r="F11" s="2"/>
      <c r="G11" s="2"/>
      <c r="H11" s="2"/>
      <c r="I11" s="2"/>
    </row>
    <row r="12" spans="1:11" x14ac:dyDescent="0.2">
      <c r="A12" s="2"/>
      <c r="B12" s="2"/>
      <c r="C12" s="2"/>
      <c r="D12" s="2"/>
      <c r="E12" s="2"/>
      <c r="F12" s="2"/>
      <c r="G12" s="2"/>
      <c r="H12" s="2"/>
      <c r="I12" s="2"/>
    </row>
    <row r="13" spans="1:11" x14ac:dyDescent="0.2">
      <c r="A13" s="2"/>
      <c r="B13" s="2"/>
      <c r="C13" s="2"/>
      <c r="D13" s="2"/>
      <c r="E13" s="2"/>
      <c r="F13" s="2"/>
      <c r="G13" s="2"/>
      <c r="H13" s="2"/>
      <c r="I13" s="2"/>
    </row>
    <row r="14" spans="1:11" x14ac:dyDescent="0.2">
      <c r="A14" s="2"/>
      <c r="B14" s="2"/>
      <c r="C14" s="2"/>
      <c r="D14" s="2"/>
      <c r="E14" s="2"/>
      <c r="F14" s="2"/>
      <c r="G14" s="2"/>
      <c r="H14" s="2"/>
      <c r="I14" s="2"/>
    </row>
    <row r="15" spans="1:11" x14ac:dyDescent="0.2">
      <c r="A15" s="2"/>
      <c r="B15" s="2"/>
      <c r="C15" s="2"/>
      <c r="D15" s="2"/>
      <c r="E15" s="2"/>
      <c r="F15" s="2"/>
      <c r="G15" s="2"/>
      <c r="H15" s="2"/>
      <c r="I15" s="2"/>
    </row>
    <row r="16" spans="1:11" x14ac:dyDescent="0.2">
      <c r="A16" s="2"/>
      <c r="B16" s="2"/>
      <c r="C16" s="2"/>
      <c r="D16" s="2"/>
      <c r="E16" s="2"/>
      <c r="F16" s="2"/>
      <c r="G16" s="2"/>
      <c r="H16" s="2"/>
      <c r="I16" s="2"/>
    </row>
    <row r="17" spans="1:9" x14ac:dyDescent="0.2">
      <c r="A17" s="2"/>
      <c r="B17" s="2"/>
      <c r="C17" s="2"/>
      <c r="D17" s="2"/>
      <c r="E17" s="2"/>
      <c r="F17" s="2"/>
      <c r="G17" s="2"/>
      <c r="H17" s="2"/>
      <c r="I17" s="2"/>
    </row>
    <row r="18" spans="1:9" x14ac:dyDescent="0.2">
      <c r="A18" s="52" t="s">
        <v>443</v>
      </c>
      <c r="C18" s="2"/>
      <c r="D18" s="2"/>
      <c r="F18" s="2"/>
      <c r="G18" s="2"/>
      <c r="H18" s="2"/>
      <c r="I18" s="2"/>
    </row>
    <row r="19" spans="1:9" x14ac:dyDescent="0.2">
      <c r="A19" s="5" t="s">
        <v>20</v>
      </c>
      <c r="B19" s="5"/>
      <c r="C19" s="2"/>
      <c r="D19" s="2"/>
      <c r="E19" s="2"/>
      <c r="F19" s="2"/>
      <c r="G19" s="2"/>
      <c r="H19" s="2"/>
      <c r="I19" s="2"/>
    </row>
    <row r="20" spans="1:9" x14ac:dyDescent="0.2">
      <c r="A20" s="22" t="s">
        <v>257</v>
      </c>
      <c r="B20" s="5"/>
      <c r="C20" s="2"/>
      <c r="D20" s="2"/>
      <c r="E20" s="2"/>
      <c r="F20" s="2"/>
      <c r="G20" s="2"/>
      <c r="H20" s="2"/>
      <c r="I20" s="2"/>
    </row>
    <row r="21" spans="1:9" x14ac:dyDescent="0.2">
      <c r="A21" s="182" t="s">
        <v>14</v>
      </c>
      <c r="B21" s="184" t="s">
        <v>301</v>
      </c>
      <c r="C21" s="184" t="s">
        <v>406</v>
      </c>
      <c r="D21" s="184" t="s">
        <v>407</v>
      </c>
      <c r="E21" s="184" t="s">
        <v>288</v>
      </c>
      <c r="F21" s="2"/>
      <c r="G21" s="2"/>
      <c r="H21" s="2"/>
      <c r="I21" s="2"/>
    </row>
    <row r="22" spans="1:9" x14ac:dyDescent="0.2">
      <c r="A22" s="147" t="s">
        <v>404</v>
      </c>
      <c r="B22" s="68">
        <v>23.919073999999998</v>
      </c>
      <c r="C22" s="68">
        <v>24.675053999999999</v>
      </c>
      <c r="D22" s="68">
        <v>20.958991000000001</v>
      </c>
      <c r="E22" s="68">
        <v>20.32</v>
      </c>
      <c r="F22" s="2"/>
      <c r="G22" s="2"/>
      <c r="H22" s="2"/>
      <c r="I22" s="2"/>
    </row>
    <row r="23" spans="1:9" x14ac:dyDescent="0.2">
      <c r="A23" s="2"/>
      <c r="B23" s="2"/>
      <c r="C23" s="2"/>
      <c r="D23" s="2"/>
      <c r="E23" s="2"/>
      <c r="F23" s="2"/>
      <c r="G23" s="2"/>
      <c r="H23" s="2"/>
      <c r="I23" s="2"/>
    </row>
    <row r="24" spans="1:9" x14ac:dyDescent="0.2">
      <c r="A24" s="2"/>
      <c r="B24" s="2"/>
      <c r="C24" s="2"/>
      <c r="D24" s="2"/>
      <c r="E24" s="2"/>
      <c r="F24" s="2"/>
      <c r="G24" s="2"/>
      <c r="H24" s="2"/>
      <c r="I24" s="2"/>
    </row>
    <row r="25" spans="1:9" x14ac:dyDescent="0.2">
      <c r="A25" s="2"/>
      <c r="B25" s="2"/>
      <c r="C25" s="2"/>
      <c r="D25" s="2"/>
      <c r="E25" s="2"/>
      <c r="F25" s="2"/>
      <c r="G25" s="2"/>
      <c r="H25" s="2"/>
      <c r="I25" s="2"/>
    </row>
    <row r="26" spans="1:9" x14ac:dyDescent="0.2">
      <c r="A26" s="2"/>
      <c r="B26" s="2"/>
      <c r="C26" s="2"/>
      <c r="D26" s="2"/>
      <c r="E26" s="2"/>
      <c r="F26" s="2"/>
      <c r="G26" s="2"/>
      <c r="H26" s="2"/>
      <c r="I26" s="2"/>
    </row>
    <row r="27" spans="1:9" x14ac:dyDescent="0.2">
      <c r="A27" s="2"/>
      <c r="B27" s="2"/>
      <c r="C27" s="2"/>
      <c r="D27" s="2"/>
      <c r="E27" s="2"/>
      <c r="F27" s="2"/>
      <c r="G27" s="2"/>
      <c r="H27" s="2"/>
      <c r="I27" s="2"/>
    </row>
    <row r="28" spans="1:9" x14ac:dyDescent="0.2">
      <c r="A28" s="2"/>
      <c r="B28" s="2"/>
      <c r="C28" s="2"/>
      <c r="D28" s="2"/>
      <c r="E28" s="2"/>
      <c r="F28" s="2"/>
      <c r="G28" s="2"/>
      <c r="H28" s="2"/>
      <c r="I28" s="2"/>
    </row>
    <row r="29" spans="1:9" x14ac:dyDescent="0.2">
      <c r="A29" s="2"/>
      <c r="B29" s="2"/>
      <c r="C29" s="2"/>
      <c r="D29" s="2"/>
      <c r="E29" s="2"/>
      <c r="F29" s="2"/>
      <c r="G29" s="2"/>
      <c r="H29" s="2"/>
      <c r="I29" s="2"/>
    </row>
    <row r="30" spans="1:9" x14ac:dyDescent="0.2">
      <c r="A30" s="2"/>
      <c r="B30" s="2"/>
      <c r="C30" s="2"/>
      <c r="D30" s="2"/>
      <c r="E30" s="2"/>
      <c r="F30" s="2"/>
      <c r="G30" s="2"/>
      <c r="H30" s="2"/>
      <c r="I30" s="2"/>
    </row>
    <row r="31" spans="1:9" x14ac:dyDescent="0.2">
      <c r="A31" s="2"/>
      <c r="B31" s="2"/>
      <c r="C31" s="2"/>
      <c r="D31" s="2"/>
      <c r="E31" s="2"/>
      <c r="F31" s="2"/>
      <c r="G31" s="2"/>
      <c r="H31" s="2"/>
      <c r="I31" s="2"/>
    </row>
    <row r="32" spans="1:9" x14ac:dyDescent="0.2">
      <c r="A32" s="2"/>
      <c r="B32" s="2"/>
      <c r="C32" s="2"/>
      <c r="D32" s="2"/>
      <c r="E32" s="2"/>
      <c r="F32" s="2"/>
      <c r="G32" s="2"/>
      <c r="H32" s="2"/>
      <c r="I32" s="2"/>
    </row>
    <row r="33" spans="1:9" x14ac:dyDescent="0.2">
      <c r="A33" s="2"/>
      <c r="B33" s="2"/>
      <c r="C33" s="2"/>
      <c r="D33" s="2"/>
      <c r="E33" s="2"/>
      <c r="F33" s="2"/>
      <c r="G33" s="2"/>
      <c r="H33" s="2"/>
      <c r="I33" s="2"/>
    </row>
    <row r="34" spans="1:9" x14ac:dyDescent="0.2">
      <c r="A34" s="2"/>
      <c r="B34" s="2"/>
      <c r="C34" s="2"/>
      <c r="D34" s="2"/>
      <c r="E34" s="2"/>
      <c r="F34" s="2"/>
      <c r="G34" s="2"/>
      <c r="H34" s="2"/>
      <c r="I34" s="2"/>
    </row>
    <row r="35" spans="1:9" x14ac:dyDescent="0.2">
      <c r="A35" s="2"/>
      <c r="B35" s="2"/>
      <c r="C35" s="2"/>
      <c r="D35" s="2"/>
      <c r="E35" s="2"/>
      <c r="F35" s="2"/>
      <c r="G35" s="2"/>
      <c r="H35" s="2"/>
      <c r="I35" s="2"/>
    </row>
    <row r="36" spans="1:9" x14ac:dyDescent="0.2">
      <c r="A36" s="2"/>
      <c r="B36" s="2"/>
      <c r="C36" s="2"/>
      <c r="D36" s="2"/>
      <c r="E36" s="2"/>
      <c r="F36" s="2"/>
      <c r="G36" s="2"/>
      <c r="H36" s="2"/>
      <c r="I36" s="2"/>
    </row>
    <row r="37" spans="1:9" x14ac:dyDescent="0.2">
      <c r="A37" s="2"/>
      <c r="B37" s="2"/>
      <c r="C37" s="2"/>
      <c r="D37" s="2"/>
      <c r="E37" s="2"/>
      <c r="F37" s="2"/>
      <c r="G37" s="2"/>
      <c r="H37" s="2"/>
      <c r="I37" s="2"/>
    </row>
  </sheetData>
  <hyperlinks>
    <hyperlink ref="K2" location="'Cynnwys a Dolenni'!A1" display="Cynnwys a Dolenni"/>
    <hyperlink ref="K1" location="'5. Cymru o gymunedau cydlynus'!A1" display="Cymru o gymunedau cydlynus"/>
    <hyperlink ref="A18" r:id="rId1" display="Arolwg Cenedlaethol Cymru, 2016-17"/>
  </hyperlinks>
  <pageMargins left="0.7" right="0.7" top="0.75" bottom="0.75" header="0.3" footer="0.3"/>
  <pageSetup orientation="portrait"/>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2"/>
  <sheetViews>
    <sheetView showGridLines="0" workbookViewId="0">
      <selection activeCell="A11" sqref="A11"/>
    </sheetView>
  </sheetViews>
  <sheetFormatPr defaultColWidth="8.88671875" defaultRowHeight="15" x14ac:dyDescent="0.2"/>
  <cols>
    <col min="1" max="1" width="76.6640625" bestFit="1" customWidth="1"/>
  </cols>
  <sheetData>
    <row r="1" spans="1:1" ht="15.75" x14ac:dyDescent="0.25">
      <c r="A1" s="3" t="s">
        <v>636</v>
      </c>
    </row>
    <row r="2" spans="1:1" x14ac:dyDescent="0.2">
      <c r="A2" s="1" t="s">
        <v>609</v>
      </c>
    </row>
    <row r="3" spans="1:1" x14ac:dyDescent="0.2">
      <c r="A3" s="1" t="s">
        <v>637</v>
      </c>
    </row>
    <row r="4" spans="1:1" x14ac:dyDescent="0.2">
      <c r="A4" s="1" t="s">
        <v>638</v>
      </c>
    </row>
    <row r="5" spans="1:1" x14ac:dyDescent="0.2">
      <c r="A5" s="1" t="s">
        <v>639</v>
      </c>
    </row>
    <row r="6" spans="1:1" x14ac:dyDescent="0.2">
      <c r="A6" s="1" t="s">
        <v>640</v>
      </c>
    </row>
    <row r="7" spans="1:1" x14ac:dyDescent="0.2">
      <c r="A7" s="1" t="s">
        <v>641</v>
      </c>
    </row>
    <row r="8" spans="1:1" x14ac:dyDescent="0.2">
      <c r="A8" s="1" t="s">
        <v>642</v>
      </c>
    </row>
    <row r="10" spans="1:1" x14ac:dyDescent="0.2">
      <c r="A10" s="1"/>
    </row>
    <row r="11" spans="1:1" x14ac:dyDescent="0.2">
      <c r="A11" s="1" t="s">
        <v>369</v>
      </c>
    </row>
    <row r="12" spans="1:1" x14ac:dyDescent="0.2">
      <c r="A12" s="1"/>
    </row>
  </sheetData>
  <hyperlinks>
    <hyperlink ref="A2" location="'Siart 6.01'!A1" display="6.01 Canran pob grŵp oedran sydd wedi bod yn bresennol mewn o leiaf un digwyddiad celfyddydol yn y flwyddyn ddiwethaf, 2016-17"/>
    <hyperlink ref="A3" location="'Siart 6.02'!A1" display="6.02 Presenoldeb mewn digwyddiadau celfyddydol unwaith neu fwy y flwyddyn ymysg y rhai 7 - 18 oed, 2010-2016"/>
    <hyperlink ref="A4" location="'Siart 6.03'!A1" display="6.03 Cyfranogaeth mewn chwaraeon yn ôl amlder, 2016-17"/>
    <hyperlink ref="A5" location="'Siart 6.04'!A1" display="6.04 Canran yr oedolion sy'n medru siarad Cymraeg"/>
    <hyperlink ref="A11" location="'Cynnwys a Dolenni'!A1" display="Cynnwys a Dolenni"/>
    <hyperlink ref="A6" location="'Siart 6.05'!A1" display="6.05 Cyfranogaeth mewn chwaraeon yn ôl amlder"/>
    <hyperlink ref="A7" location="'Siart 6.06'!A1" display="6.06 Canran tair oed a throsodd sy'n gallu siarad Cymraeg"/>
    <hyperlink ref="A8" location="'Siart 6.07'!A1" display="6.07 Canran y rhai 5 oed a throsodd mewn ysgolion uwchradd a gynhelir sy'n siarad Cymraeg gartref"/>
  </hyperlinks>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workbookViewId="0">
      <selection activeCell="A2" sqref="A2"/>
    </sheetView>
  </sheetViews>
  <sheetFormatPr defaultRowHeight="15" x14ac:dyDescent="0.2"/>
  <cols>
    <col min="1" max="1" width="39" style="242" customWidth="1"/>
    <col min="2" max="16384" width="8.88671875" style="242"/>
  </cols>
  <sheetData>
    <row r="1" spans="1:10" ht="15.75" x14ac:dyDescent="0.25">
      <c r="A1" s="348" t="s">
        <v>664</v>
      </c>
      <c r="J1" s="1" t="s">
        <v>370</v>
      </c>
    </row>
    <row r="2" spans="1:10" x14ac:dyDescent="0.2">
      <c r="J2" s="1" t="s">
        <v>369</v>
      </c>
    </row>
    <row r="3" spans="1:10" x14ac:dyDescent="0.2">
      <c r="J3" s="308"/>
    </row>
    <row r="4" spans="1:10" x14ac:dyDescent="0.2">
      <c r="J4" s="251"/>
    </row>
    <row r="5" spans="1:10" x14ac:dyDescent="0.2">
      <c r="J5" s="251"/>
    </row>
    <row r="6" spans="1:10" x14ac:dyDescent="0.2">
      <c r="J6" s="71"/>
    </row>
    <row r="17" spans="1:19" x14ac:dyDescent="0.2">
      <c r="A17" s="52" t="s">
        <v>443</v>
      </c>
    </row>
    <row r="18" spans="1:19" x14ac:dyDescent="0.2">
      <c r="A18" s="239" t="s">
        <v>20</v>
      </c>
    </row>
    <row r="19" spans="1:19" x14ac:dyDescent="0.2">
      <c r="A19" s="309" t="s">
        <v>257</v>
      </c>
    </row>
    <row r="20" spans="1:19" ht="42.75" customHeight="1" thickBot="1" x14ac:dyDescent="0.25">
      <c r="A20" s="347" t="s">
        <v>591</v>
      </c>
      <c r="B20" s="416" t="s">
        <v>593</v>
      </c>
      <c r="C20" s="416"/>
      <c r="D20" s="416"/>
      <c r="E20" s="416" t="s">
        <v>592</v>
      </c>
      <c r="F20" s="416"/>
    </row>
    <row r="21" spans="1:19" ht="38.25" x14ac:dyDescent="0.2">
      <c r="A21" s="301"/>
      <c r="B21" s="302" t="s">
        <v>465</v>
      </c>
      <c r="C21" s="325" t="s">
        <v>396</v>
      </c>
      <c r="D21" s="325" t="s">
        <v>397</v>
      </c>
      <c r="E21" s="325" t="s">
        <v>450</v>
      </c>
      <c r="F21" s="325" t="s">
        <v>451</v>
      </c>
    </row>
    <row r="22" spans="1:19" x14ac:dyDescent="0.2">
      <c r="A22" s="323" t="s">
        <v>538</v>
      </c>
      <c r="B22" s="303">
        <v>52.016000000000005</v>
      </c>
      <c r="C22" s="303">
        <v>49.463000000000001</v>
      </c>
      <c r="D22" s="303">
        <v>54.570000000000007</v>
      </c>
      <c r="E22" s="303">
        <f>B22-C22</f>
        <v>2.5530000000000044</v>
      </c>
      <c r="F22" s="303">
        <f>D22-C22</f>
        <v>5.1070000000000064</v>
      </c>
    </row>
    <row r="23" spans="1:19" x14ac:dyDescent="0.2">
      <c r="A23" s="323" t="s">
        <v>534</v>
      </c>
      <c r="B23" s="303">
        <v>18.521999999999998</v>
      </c>
      <c r="C23" s="303">
        <v>16.570999999999998</v>
      </c>
      <c r="D23" s="303">
        <v>20.472999999999999</v>
      </c>
      <c r="E23" s="303">
        <f t="shared" ref="E23:E26" si="0">B23-C23</f>
        <v>1.9510000000000005</v>
      </c>
      <c r="F23" s="303">
        <f t="shared" ref="F23:F26" si="1">D23-C23</f>
        <v>3.902000000000001</v>
      </c>
    </row>
    <row r="24" spans="1:19" ht="25.5" x14ac:dyDescent="0.2">
      <c r="A24" s="323" t="s">
        <v>535</v>
      </c>
      <c r="B24" s="303">
        <v>17.201000000000001</v>
      </c>
      <c r="C24" s="303">
        <v>15.215</v>
      </c>
      <c r="D24" s="303">
        <v>19.187999999999999</v>
      </c>
      <c r="E24" s="303">
        <f t="shared" si="0"/>
        <v>1.9860000000000007</v>
      </c>
      <c r="F24" s="303">
        <f t="shared" si="1"/>
        <v>3.972999999999999</v>
      </c>
    </row>
    <row r="25" spans="1:19" x14ac:dyDescent="0.2">
      <c r="A25" s="323" t="s">
        <v>536</v>
      </c>
      <c r="B25" s="303">
        <v>5.4829999999999997</v>
      </c>
      <c r="C25" s="303">
        <v>4.3549999999999995</v>
      </c>
      <c r="D25" s="303">
        <v>6.6110000000000007</v>
      </c>
      <c r="E25" s="303">
        <f t="shared" si="0"/>
        <v>1.1280000000000001</v>
      </c>
      <c r="F25" s="303">
        <f t="shared" si="1"/>
        <v>2.2560000000000011</v>
      </c>
    </row>
    <row r="26" spans="1:19" x14ac:dyDescent="0.2">
      <c r="A26" s="324" t="s">
        <v>537</v>
      </c>
      <c r="B26" s="304">
        <v>6.7769999999999992</v>
      </c>
      <c r="C26" s="304">
        <v>5.4089999999999998</v>
      </c>
      <c r="D26" s="304">
        <v>8.1449999999999996</v>
      </c>
      <c r="E26" s="304">
        <f t="shared" si="0"/>
        <v>1.3679999999999994</v>
      </c>
      <c r="F26" s="304">
        <f t="shared" si="1"/>
        <v>2.7359999999999998</v>
      </c>
    </row>
    <row r="27" spans="1:19" x14ac:dyDescent="0.2">
      <c r="A27" s="320" t="s">
        <v>314</v>
      </c>
      <c r="B27" s="305">
        <v>2200</v>
      </c>
      <c r="C27" s="239"/>
      <c r="D27" s="239"/>
      <c r="E27" s="239"/>
      <c r="F27" s="239"/>
    </row>
    <row r="28" spans="1:19" x14ac:dyDescent="0.2">
      <c r="A28" s="11" t="s">
        <v>247</v>
      </c>
      <c r="B28" s="239"/>
      <c r="C28" s="239"/>
      <c r="D28" s="239"/>
      <c r="E28" s="239"/>
      <c r="F28" s="239"/>
    </row>
    <row r="29" spans="1:19" x14ac:dyDescent="0.2">
      <c r="A29" s="417" t="s">
        <v>594</v>
      </c>
      <c r="B29" s="418"/>
      <c r="C29" s="418"/>
      <c r="D29" s="418"/>
      <c r="E29" s="418"/>
      <c r="F29" s="418"/>
      <c r="G29" s="418"/>
      <c r="H29" s="418"/>
      <c r="I29" s="418"/>
      <c r="J29" s="418"/>
      <c r="K29" s="418"/>
      <c r="L29" s="418"/>
      <c r="M29" s="418"/>
      <c r="N29" s="418"/>
      <c r="O29" s="418"/>
      <c r="P29" s="418"/>
      <c r="Q29" s="418"/>
      <c r="R29" s="418"/>
      <c r="S29" s="418"/>
    </row>
    <row r="32" spans="1:19" x14ac:dyDescent="0.2">
      <c r="A32" s="419"/>
      <c r="B32" s="420"/>
      <c r="C32" s="420"/>
      <c r="D32" s="420"/>
      <c r="E32" s="420"/>
      <c r="F32" s="420"/>
      <c r="G32" s="420"/>
      <c r="H32" s="420"/>
      <c r="I32" s="420"/>
      <c r="J32" s="420"/>
      <c r="K32" s="420"/>
      <c r="L32" s="420"/>
      <c r="M32" s="420"/>
      <c r="N32" s="420"/>
      <c r="O32" s="420"/>
      <c r="P32" s="420"/>
      <c r="Q32" s="420"/>
      <c r="R32" s="420"/>
      <c r="S32" s="420"/>
    </row>
  </sheetData>
  <mergeCells count="4">
    <mergeCell ref="B20:D20"/>
    <mergeCell ref="E20:F20"/>
    <mergeCell ref="A29:S29"/>
    <mergeCell ref="A32:S32"/>
  </mergeCells>
  <hyperlinks>
    <hyperlink ref="A17" r:id="rId1" display="Arolwg Cenedlaethol Cymru, 2016-17"/>
    <hyperlink ref="J2" location="'Cynnwys a Dolenni'!A1" display="Cynnwys a Dolenni"/>
    <hyperlink ref="J1" location="'6. Cymru â diwylliant bywiog'!A1" display="Cymru â diwylliant bywiog"/>
  </hyperlinks>
  <pageMargins left="0.7" right="0.7" top="0.75" bottom="0.75" header="0.3" footer="0.3"/>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selection activeCell="E20" sqref="E20:F20"/>
    </sheetView>
  </sheetViews>
  <sheetFormatPr defaultRowHeight="15" x14ac:dyDescent="0.2"/>
  <cols>
    <col min="1" max="1" width="21.33203125" style="242" customWidth="1"/>
    <col min="2" max="8" width="8.88671875" style="242"/>
    <col min="9" max="9" width="10.88671875" style="242" customWidth="1"/>
    <col min="10" max="16384" width="8.88671875" style="242"/>
  </cols>
  <sheetData>
    <row r="1" spans="1:10" ht="15.75" x14ac:dyDescent="0.25">
      <c r="A1" s="348" t="s">
        <v>606</v>
      </c>
      <c r="J1" s="1" t="s">
        <v>370</v>
      </c>
    </row>
    <row r="2" spans="1:10" x14ac:dyDescent="0.2">
      <c r="J2" s="1" t="s">
        <v>369</v>
      </c>
    </row>
    <row r="3" spans="1:10" x14ac:dyDescent="0.2">
      <c r="J3" s="274"/>
    </row>
    <row r="4" spans="1:10" x14ac:dyDescent="0.2">
      <c r="J4" s="274"/>
    </row>
    <row r="17" spans="1:19" x14ac:dyDescent="0.2">
      <c r="A17" s="52" t="s">
        <v>443</v>
      </c>
    </row>
    <row r="18" spans="1:19" x14ac:dyDescent="0.2">
      <c r="A18" s="239" t="s">
        <v>20</v>
      </c>
    </row>
    <row r="19" spans="1:19" x14ac:dyDescent="0.2">
      <c r="A19" s="309" t="s">
        <v>257</v>
      </c>
    </row>
    <row r="20" spans="1:19" ht="40.5" customHeight="1" thickBot="1" x14ac:dyDescent="0.25">
      <c r="A20" s="347" t="s">
        <v>591</v>
      </c>
      <c r="B20" s="416" t="s">
        <v>539</v>
      </c>
      <c r="C20" s="416"/>
      <c r="D20" s="416"/>
      <c r="E20" s="416" t="s">
        <v>592</v>
      </c>
      <c r="F20" s="416"/>
    </row>
    <row r="21" spans="1:19" ht="38.25" x14ac:dyDescent="0.2">
      <c r="A21" s="301"/>
      <c r="B21" s="302" t="s">
        <v>465</v>
      </c>
      <c r="C21" s="325" t="s">
        <v>396</v>
      </c>
      <c r="D21" s="325" t="s">
        <v>397</v>
      </c>
      <c r="E21" s="325" t="s">
        <v>450</v>
      </c>
      <c r="F21" s="325" t="s">
        <v>451</v>
      </c>
    </row>
    <row r="22" spans="1:19" x14ac:dyDescent="0.2">
      <c r="A22" s="321" t="s">
        <v>538</v>
      </c>
      <c r="B22" s="303">
        <v>4.3259999999999996</v>
      </c>
      <c r="C22" s="303">
        <v>3.7709999999999999</v>
      </c>
      <c r="D22" s="303">
        <v>4.8810000000000002</v>
      </c>
      <c r="E22" s="303">
        <v>0.55499999999999972</v>
      </c>
      <c r="F22" s="303">
        <v>0.5550000000000006</v>
      </c>
    </row>
    <row r="23" spans="1:19" ht="38.25" x14ac:dyDescent="0.2">
      <c r="A23" s="321" t="s">
        <v>534</v>
      </c>
      <c r="B23" s="303">
        <v>21.41</v>
      </c>
      <c r="C23" s="303">
        <v>20.263999999999999</v>
      </c>
      <c r="D23" s="303">
        <v>22.556999999999999</v>
      </c>
      <c r="E23" s="303">
        <v>1.1460000000000008</v>
      </c>
      <c r="F23" s="303">
        <v>1.1469999999999985</v>
      </c>
    </row>
    <row r="24" spans="1:19" ht="38.25" x14ac:dyDescent="0.2">
      <c r="A24" s="321" t="s">
        <v>535</v>
      </c>
      <c r="B24" s="303">
        <v>48.898000000000003</v>
      </c>
      <c r="C24" s="303">
        <v>47.521000000000001</v>
      </c>
      <c r="D24" s="303">
        <v>50.275000000000006</v>
      </c>
      <c r="E24" s="303">
        <v>1.3770000000000024</v>
      </c>
      <c r="F24" s="303">
        <v>1.3770000000000024</v>
      </c>
    </row>
    <row r="25" spans="1:19" ht="25.5" x14ac:dyDescent="0.2">
      <c r="A25" s="321" t="s">
        <v>536</v>
      </c>
      <c r="B25" s="303">
        <v>13.670999999999999</v>
      </c>
      <c r="C25" s="303">
        <v>12.740000000000002</v>
      </c>
      <c r="D25" s="303">
        <v>14.603</v>
      </c>
      <c r="E25" s="303">
        <v>0.93099999999999739</v>
      </c>
      <c r="F25" s="303">
        <v>0.93200000000000038</v>
      </c>
    </row>
    <row r="26" spans="1:19" x14ac:dyDescent="0.2">
      <c r="A26" s="322" t="s">
        <v>537</v>
      </c>
      <c r="B26" s="304">
        <v>11.694000000000001</v>
      </c>
      <c r="C26" s="304">
        <v>10.84</v>
      </c>
      <c r="D26" s="304">
        <v>12.548999999999999</v>
      </c>
      <c r="E26" s="304">
        <v>0.85400000000000098</v>
      </c>
      <c r="F26" s="304">
        <v>0.85499999999999865</v>
      </c>
    </row>
    <row r="27" spans="1:19" x14ac:dyDescent="0.2">
      <c r="A27" s="320" t="s">
        <v>314</v>
      </c>
      <c r="B27" s="305">
        <v>7150</v>
      </c>
      <c r="C27" s="239"/>
      <c r="D27" s="239"/>
      <c r="E27" s="239"/>
      <c r="F27" s="239"/>
    </row>
    <row r="28" spans="1:19" x14ac:dyDescent="0.2">
      <c r="A28" s="11" t="s">
        <v>247</v>
      </c>
      <c r="B28" s="239"/>
      <c r="C28" s="239"/>
      <c r="D28" s="239"/>
      <c r="E28" s="239"/>
      <c r="F28" s="239"/>
    </row>
    <row r="29" spans="1:19" x14ac:dyDescent="0.2">
      <c r="A29" s="417" t="s">
        <v>607</v>
      </c>
      <c r="B29" s="418"/>
      <c r="C29" s="418"/>
      <c r="D29" s="418"/>
      <c r="E29" s="418"/>
      <c r="F29" s="418"/>
      <c r="G29" s="418"/>
      <c r="H29" s="418"/>
      <c r="I29" s="418"/>
      <c r="J29" s="418"/>
      <c r="K29" s="418"/>
      <c r="L29" s="418"/>
      <c r="M29" s="418"/>
      <c r="N29" s="418"/>
      <c r="O29" s="418"/>
      <c r="P29" s="418"/>
      <c r="Q29" s="418"/>
      <c r="R29" s="418"/>
      <c r="S29" s="418"/>
    </row>
  </sheetData>
  <mergeCells count="3">
    <mergeCell ref="B20:D20"/>
    <mergeCell ref="E20:F20"/>
    <mergeCell ref="A29:S29"/>
  </mergeCells>
  <hyperlinks>
    <hyperlink ref="J2" location="'Cynnwys a Dolenni'!A1" display="Cynnwys a Dolenni"/>
    <hyperlink ref="A17" r:id="rId1" display="Arolwg Cenedlaethol Cymru, 2016-17"/>
    <hyperlink ref="J1" location="'6. Cymru â diwylliant bywiog'!A1" display="Cymru â diwylliant bywiog"/>
  </hyperlinks>
  <pageMargins left="0.7" right="0.7" top="0.75" bottom="0.75" header="0.3" footer="0.3"/>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election activeCell="A2" sqref="A2"/>
    </sheetView>
  </sheetViews>
  <sheetFormatPr defaultColWidth="8.88671875" defaultRowHeight="15" x14ac:dyDescent="0.2"/>
  <cols>
    <col min="1" max="1" width="10.77734375" style="2" customWidth="1"/>
    <col min="2" max="2" width="10.109375" style="2" customWidth="1"/>
    <col min="3" max="8" width="8.88671875" style="2"/>
    <col min="9" max="10" width="41.77734375" style="2" customWidth="1"/>
    <col min="11" max="16384" width="8.88671875" style="2"/>
  </cols>
  <sheetData>
    <row r="1" spans="1:13" ht="15.75" x14ac:dyDescent="0.25">
      <c r="A1" s="44" t="s">
        <v>665</v>
      </c>
      <c r="B1" s="45"/>
      <c r="C1" s="45"/>
      <c r="D1" s="45"/>
      <c r="E1" s="45"/>
      <c r="F1" s="45"/>
      <c r="G1" s="45"/>
      <c r="H1" s="45"/>
      <c r="I1" s="18"/>
      <c r="J1" s="1" t="s">
        <v>370</v>
      </c>
      <c r="K1" s="43"/>
      <c r="L1" s="14"/>
      <c r="M1" s="4"/>
    </row>
    <row r="2" spans="1:13" x14ac:dyDescent="0.2">
      <c r="J2" s="1" t="s">
        <v>369</v>
      </c>
    </row>
    <row r="16" spans="1:13" x14ac:dyDescent="0.2">
      <c r="A16" s="52" t="s">
        <v>443</v>
      </c>
    </row>
    <row r="17" spans="1:10" x14ac:dyDescent="0.2">
      <c r="A17" s="5" t="s">
        <v>20</v>
      </c>
    </row>
    <row r="18" spans="1:10" x14ac:dyDescent="0.2">
      <c r="A18" s="22" t="s">
        <v>257</v>
      </c>
    </row>
    <row r="19" spans="1:10" ht="39" customHeight="1" thickBot="1" x14ac:dyDescent="0.25">
      <c r="A19" s="214" t="s">
        <v>395</v>
      </c>
      <c r="B19" s="422" t="s">
        <v>307</v>
      </c>
      <c r="C19" s="422"/>
      <c r="D19" s="422"/>
      <c r="E19" s="416" t="s">
        <v>592</v>
      </c>
      <c r="F19" s="416"/>
    </row>
    <row r="20" spans="1:10" x14ac:dyDescent="0.2">
      <c r="A20" s="58"/>
      <c r="B20" s="211" t="s">
        <v>377</v>
      </c>
      <c r="C20" s="211" t="s">
        <v>450</v>
      </c>
      <c r="D20" s="211" t="s">
        <v>451</v>
      </c>
      <c r="E20" s="211" t="s">
        <v>450</v>
      </c>
      <c r="F20" s="211" t="s">
        <v>451</v>
      </c>
      <c r="G20"/>
    </row>
    <row r="21" spans="1:10" x14ac:dyDescent="0.2">
      <c r="A21" s="58" t="s">
        <v>446</v>
      </c>
      <c r="B21" s="212">
        <v>83</v>
      </c>
      <c r="C21" s="212">
        <v>80</v>
      </c>
      <c r="D21" s="212">
        <v>86</v>
      </c>
      <c r="E21" s="212">
        <v>3</v>
      </c>
      <c r="F21" s="212">
        <v>6</v>
      </c>
      <c r="G21"/>
    </row>
    <row r="22" spans="1:10" x14ac:dyDescent="0.2">
      <c r="A22" s="58" t="s">
        <v>447</v>
      </c>
      <c r="B22" s="212">
        <v>83</v>
      </c>
      <c r="C22" s="212">
        <v>82</v>
      </c>
      <c r="D22" s="212">
        <v>85</v>
      </c>
      <c r="E22" s="212">
        <v>1</v>
      </c>
      <c r="F22" s="212">
        <v>3</v>
      </c>
      <c r="G22"/>
    </row>
    <row r="23" spans="1:10" x14ac:dyDescent="0.2">
      <c r="A23" s="58" t="s">
        <v>448</v>
      </c>
      <c r="B23" s="212">
        <v>73</v>
      </c>
      <c r="C23" s="212">
        <v>71</v>
      </c>
      <c r="D23" s="212">
        <v>74</v>
      </c>
      <c r="E23" s="212">
        <v>2</v>
      </c>
      <c r="F23" s="212">
        <v>3</v>
      </c>
      <c r="G23"/>
    </row>
    <row r="24" spans="1:10" x14ac:dyDescent="0.2">
      <c r="A24" s="58" t="s">
        <v>449</v>
      </c>
      <c r="B24" s="212">
        <v>68</v>
      </c>
      <c r="C24" s="212">
        <v>66</v>
      </c>
      <c r="D24" s="212">
        <v>70</v>
      </c>
      <c r="E24" s="212">
        <v>2</v>
      </c>
      <c r="F24" s="212">
        <v>4</v>
      </c>
      <c r="G24"/>
    </row>
    <row r="25" spans="1:10" x14ac:dyDescent="0.2">
      <c r="A25" s="34" t="s">
        <v>313</v>
      </c>
      <c r="B25" s="213">
        <v>57</v>
      </c>
      <c r="C25" s="213">
        <v>55</v>
      </c>
      <c r="D25" s="213">
        <v>60</v>
      </c>
      <c r="E25" s="213">
        <v>2</v>
      </c>
      <c r="F25" s="213">
        <v>5</v>
      </c>
      <c r="G25"/>
    </row>
    <row r="26" spans="1:10" x14ac:dyDescent="0.2">
      <c r="A26" s="9"/>
      <c r="B26" s="10"/>
      <c r="C26" s="5"/>
      <c r="D26" s="5"/>
      <c r="E26" s="5"/>
      <c r="F26" s="5"/>
      <c r="G26" s="5"/>
      <c r="H26" s="5"/>
    </row>
    <row r="27" spans="1:10" x14ac:dyDescent="0.2">
      <c r="A27" s="419"/>
      <c r="B27" s="421"/>
      <c r="C27" s="421"/>
      <c r="D27" s="421"/>
      <c r="E27" s="421"/>
      <c r="F27" s="421"/>
      <c r="G27" s="421"/>
      <c r="H27" s="421"/>
      <c r="J27" s="42"/>
    </row>
  </sheetData>
  <mergeCells count="3">
    <mergeCell ref="A27:H27"/>
    <mergeCell ref="E19:F19"/>
    <mergeCell ref="B19:D19"/>
  </mergeCells>
  <hyperlinks>
    <hyperlink ref="J2" location="'Cynnwys a Dolenni'!A1" display="Cynnwys a Dolenni"/>
    <hyperlink ref="A16" r:id="rId1" display="Arolwg Cenedlaethol Cymru, 2016-17"/>
    <hyperlink ref="J1" location="'6. Cymru â diwylliant bywiog'!A1" display="Cymru â diwylliant bywiog"/>
  </hyperlinks>
  <pageMargins left="0.7" right="0.7" top="0.75" bottom="0.75" header="0.3" footer="0.3"/>
  <pageSetup orientation="portrait" r:id="rId2"/>
  <drawing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election activeCell="J1" sqref="J1"/>
    </sheetView>
  </sheetViews>
  <sheetFormatPr defaultColWidth="8.88671875" defaultRowHeight="15" x14ac:dyDescent="0.2"/>
  <cols>
    <col min="1" max="1" width="8.88671875" style="2"/>
    <col min="2" max="2" width="11.21875" style="2" customWidth="1"/>
    <col min="3" max="3" width="11.5546875" style="2" customWidth="1"/>
    <col min="4" max="8" width="8.88671875" style="2"/>
    <col min="9" max="9" width="26.5546875" style="2" customWidth="1"/>
    <col min="10" max="10" width="22" style="2" customWidth="1"/>
    <col min="11" max="16384" width="8.88671875" style="2"/>
  </cols>
  <sheetData>
    <row r="1" spans="1:10" ht="15.75" x14ac:dyDescent="0.25">
      <c r="A1" s="17" t="s">
        <v>464</v>
      </c>
      <c r="B1" s="18"/>
      <c r="C1" s="18"/>
      <c r="D1" s="18"/>
      <c r="E1" s="18"/>
      <c r="F1" s="18"/>
      <c r="G1" s="18"/>
      <c r="H1" s="18"/>
      <c r="J1" s="178" t="s">
        <v>370</v>
      </c>
    </row>
    <row r="2" spans="1:10" x14ac:dyDescent="0.2">
      <c r="J2" s="1" t="s">
        <v>369</v>
      </c>
    </row>
    <row r="16" spans="1:10" x14ac:dyDescent="0.2">
      <c r="A16" s="52" t="s">
        <v>250</v>
      </c>
      <c r="B16" s="5"/>
      <c r="C16" s="5"/>
      <c r="D16" s="5"/>
      <c r="E16" s="5"/>
      <c r="F16" s="5"/>
      <c r="G16" s="5"/>
      <c r="H16" s="5"/>
    </row>
    <row r="17" spans="1:8" x14ac:dyDescent="0.2">
      <c r="A17" s="5" t="s">
        <v>20</v>
      </c>
    </row>
    <row r="18" spans="1:8" x14ac:dyDescent="0.2">
      <c r="A18" s="22" t="s">
        <v>257</v>
      </c>
    </row>
    <row r="19" spans="1:8" ht="25.5" x14ac:dyDescent="0.2">
      <c r="A19" s="182" t="s">
        <v>403</v>
      </c>
      <c r="B19" s="184" t="s">
        <v>377</v>
      </c>
      <c r="C19" s="199" t="s">
        <v>267</v>
      </c>
      <c r="D19" s="79"/>
      <c r="E19" s="21"/>
      <c r="F19" s="21"/>
      <c r="G19" s="21"/>
      <c r="H19" s="21"/>
    </row>
    <row r="20" spans="1:8" x14ac:dyDescent="0.2">
      <c r="A20" s="7">
        <v>2010</v>
      </c>
      <c r="B20" s="5">
        <v>76.3</v>
      </c>
      <c r="C20" s="5">
        <v>76</v>
      </c>
      <c r="D20" s="21"/>
      <c r="E20" s="21"/>
      <c r="F20" s="21"/>
      <c r="G20" s="21"/>
      <c r="H20" s="21"/>
    </row>
    <row r="21" spans="1:8" x14ac:dyDescent="0.2">
      <c r="A21" s="7">
        <v>2011</v>
      </c>
      <c r="B21" s="5">
        <v>79.7</v>
      </c>
      <c r="C21" s="5">
        <v>80</v>
      </c>
      <c r="D21" s="21"/>
      <c r="E21" s="21"/>
      <c r="F21" s="21"/>
      <c r="G21" s="21"/>
      <c r="H21" s="21"/>
    </row>
    <row r="22" spans="1:8" x14ac:dyDescent="0.2">
      <c r="A22" s="7">
        <v>2012</v>
      </c>
      <c r="B22" s="5">
        <v>79.5</v>
      </c>
      <c r="C22" s="5">
        <v>80</v>
      </c>
      <c r="D22" s="21"/>
      <c r="E22" s="21"/>
      <c r="F22" s="21"/>
      <c r="G22" s="21"/>
      <c r="H22" s="21"/>
    </row>
    <row r="23" spans="1:8" x14ac:dyDescent="0.2">
      <c r="A23" s="7">
        <v>2013</v>
      </c>
      <c r="B23" s="5">
        <v>85.4</v>
      </c>
      <c r="C23" s="5">
        <v>85</v>
      </c>
      <c r="D23" s="21"/>
      <c r="E23" s="21"/>
      <c r="F23" s="21"/>
      <c r="G23" s="21"/>
      <c r="H23" s="21"/>
    </row>
    <row r="24" spans="1:8" x14ac:dyDescent="0.2">
      <c r="A24" s="7">
        <v>2014</v>
      </c>
      <c r="B24" s="5">
        <v>85.9</v>
      </c>
      <c r="C24" s="5">
        <v>86</v>
      </c>
      <c r="D24" s="21"/>
      <c r="E24" s="21"/>
      <c r="F24" s="21"/>
      <c r="G24" s="21"/>
      <c r="H24" s="21"/>
    </row>
    <row r="25" spans="1:8" x14ac:dyDescent="0.2">
      <c r="A25" s="7">
        <v>2015</v>
      </c>
      <c r="B25" s="5">
        <v>88.8</v>
      </c>
      <c r="C25" s="5">
        <v>89</v>
      </c>
      <c r="D25" s="21"/>
      <c r="E25" s="21"/>
      <c r="F25" s="21"/>
      <c r="G25" s="21"/>
      <c r="H25" s="21"/>
    </row>
    <row r="26" spans="1:8" x14ac:dyDescent="0.2">
      <c r="A26" s="7">
        <v>2016</v>
      </c>
      <c r="B26" s="5">
        <v>82.9</v>
      </c>
      <c r="C26" s="5">
        <v>83</v>
      </c>
      <c r="D26" s="21"/>
      <c r="E26" s="21"/>
      <c r="F26" s="21"/>
      <c r="G26" s="21"/>
      <c r="H26" s="21"/>
    </row>
    <row r="27" spans="1:8" x14ac:dyDescent="0.2">
      <c r="A27" s="183">
        <v>2017</v>
      </c>
      <c r="B27" s="22">
        <v>86.5</v>
      </c>
      <c r="C27" s="22">
        <v>87</v>
      </c>
      <c r="D27" s="21"/>
      <c r="E27" s="21"/>
      <c r="F27" s="21"/>
      <c r="G27" s="21"/>
      <c r="H27" s="21"/>
    </row>
    <row r="28" spans="1:8" x14ac:dyDescent="0.2">
      <c r="A28" s="5"/>
      <c r="B28" s="5"/>
      <c r="C28" s="5"/>
      <c r="D28" s="5"/>
      <c r="E28" s="5"/>
      <c r="F28" s="5"/>
      <c r="G28" s="5"/>
      <c r="H28" s="5"/>
    </row>
    <row r="30" spans="1:8" x14ac:dyDescent="0.2">
      <c r="A30" s="5"/>
      <c r="B30" s="5"/>
      <c r="C30" s="5"/>
      <c r="D30" s="5"/>
      <c r="E30" s="5"/>
      <c r="F30" s="5"/>
      <c r="G30" s="5"/>
      <c r="H30" s="5"/>
    </row>
  </sheetData>
  <hyperlinks>
    <hyperlink ref="J1" location="'6. Cymru â diwylliant bywiog'!A1" display="Cymru â diwylliant bywiog"/>
    <hyperlink ref="J2" location="'Cynnwys a Dolenni'!A1" display="Cynnwys a Dolenni"/>
    <hyperlink ref="A16" r:id="rId1"/>
  </hyperlinks>
  <pageMargins left="0.7" right="0.7" top="0.75" bottom="0.75" header="0.3" footer="0.3"/>
  <pageSetup orientation="portrait"/>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3"/>
  <sheetViews>
    <sheetView showGridLines="0" workbookViewId="0">
      <selection activeCell="A2" sqref="A2"/>
    </sheetView>
  </sheetViews>
  <sheetFormatPr defaultColWidth="8.88671875" defaultRowHeight="15" x14ac:dyDescent="0.2"/>
  <cols>
    <col min="1" max="1" width="27.109375" style="2" customWidth="1"/>
    <col min="2" max="2" width="8.88671875" style="2"/>
    <col min="3" max="3" width="10.21875" style="2" customWidth="1"/>
    <col min="4" max="8" width="8.88671875" style="2"/>
    <col min="9" max="9" width="21.5546875" style="2" customWidth="1"/>
    <col min="10" max="16384" width="8.88671875" style="2"/>
  </cols>
  <sheetData>
    <row r="1" spans="1:7" ht="15.75" x14ac:dyDescent="0.25">
      <c r="A1" s="148" t="s">
        <v>666</v>
      </c>
      <c r="B1" s="32"/>
      <c r="C1" s="32"/>
      <c r="D1" s="32"/>
      <c r="E1" s="32"/>
      <c r="F1" s="178" t="s">
        <v>370</v>
      </c>
      <c r="G1" s="18"/>
    </row>
    <row r="2" spans="1:7" x14ac:dyDescent="0.2">
      <c r="A2" s="30"/>
      <c r="B2" s="30"/>
      <c r="C2" s="30"/>
      <c r="D2" s="30"/>
      <c r="E2" s="30"/>
      <c r="F2" s="1" t="s">
        <v>369</v>
      </c>
      <c r="G2" s="30"/>
    </row>
    <row r="19" spans="1:16384" x14ac:dyDescent="0.2">
      <c r="A19" s="52" t="s">
        <v>443</v>
      </c>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c r="IW19" s="52"/>
      <c r="IX19" s="52"/>
      <c r="IY19" s="52"/>
      <c r="IZ19" s="52"/>
      <c r="JA19" s="52"/>
      <c r="JB19" s="52"/>
      <c r="JC19" s="52"/>
      <c r="JD19" s="52"/>
      <c r="JE19" s="52"/>
      <c r="JF19" s="52"/>
      <c r="JG19" s="52"/>
      <c r="JH19" s="52"/>
      <c r="JI19" s="52"/>
      <c r="JJ19" s="52"/>
      <c r="JK19" s="52"/>
      <c r="JL19" s="52"/>
      <c r="JM19" s="52"/>
      <c r="JN19" s="52"/>
      <c r="JO19" s="52"/>
      <c r="JP19" s="52"/>
      <c r="JQ19" s="52"/>
      <c r="JR19" s="52"/>
      <c r="JS19" s="52"/>
      <c r="JT19" s="52"/>
      <c r="JU19" s="52"/>
      <c r="JV19" s="52"/>
      <c r="JW19" s="52"/>
      <c r="JX19" s="52"/>
      <c r="JY19" s="52"/>
      <c r="JZ19" s="52"/>
      <c r="KA19" s="52"/>
      <c r="KB19" s="52"/>
      <c r="KC19" s="52"/>
      <c r="KD19" s="52"/>
      <c r="KE19" s="52"/>
      <c r="KF19" s="52"/>
      <c r="KG19" s="52"/>
      <c r="KH19" s="52"/>
      <c r="KI19" s="52"/>
      <c r="KJ19" s="52"/>
      <c r="KK19" s="52"/>
      <c r="KL19" s="52"/>
      <c r="KM19" s="52"/>
      <c r="KN19" s="52"/>
      <c r="KO19" s="52"/>
      <c r="KP19" s="52"/>
      <c r="KQ19" s="52"/>
      <c r="KR19" s="52"/>
      <c r="KS19" s="52"/>
      <c r="KT19" s="52"/>
      <c r="KU19" s="52"/>
      <c r="KV19" s="52"/>
      <c r="KW19" s="52"/>
      <c r="KX19" s="52"/>
      <c r="KY19" s="52"/>
      <c r="KZ19" s="52"/>
      <c r="LA19" s="52"/>
      <c r="LB19" s="52"/>
      <c r="LC19" s="52"/>
      <c r="LD19" s="52"/>
      <c r="LE19" s="52"/>
      <c r="LF19" s="52"/>
      <c r="LG19" s="52"/>
      <c r="LH19" s="52"/>
      <c r="LI19" s="52"/>
      <c r="LJ19" s="52"/>
      <c r="LK19" s="52"/>
      <c r="LL19" s="52"/>
      <c r="LM19" s="52"/>
      <c r="LN19" s="52"/>
      <c r="LO19" s="52"/>
      <c r="LP19" s="52"/>
      <c r="LQ19" s="52"/>
      <c r="LR19" s="52"/>
      <c r="LS19" s="52"/>
      <c r="LT19" s="52"/>
      <c r="LU19" s="52"/>
      <c r="LV19" s="52"/>
      <c r="LW19" s="52"/>
      <c r="LX19" s="52"/>
      <c r="LY19" s="52"/>
      <c r="LZ19" s="52"/>
      <c r="MA19" s="52"/>
      <c r="MB19" s="52"/>
      <c r="MC19" s="52"/>
      <c r="MD19" s="52"/>
      <c r="ME19" s="52"/>
      <c r="MF19" s="52"/>
      <c r="MG19" s="52"/>
      <c r="MH19" s="52"/>
      <c r="MI19" s="52"/>
      <c r="MJ19" s="52"/>
      <c r="MK19" s="52"/>
      <c r="ML19" s="52"/>
      <c r="MM19" s="52"/>
      <c r="MN19" s="52"/>
      <c r="MO19" s="52"/>
      <c r="MP19" s="52"/>
      <c r="MQ19" s="52"/>
      <c r="MR19" s="52"/>
      <c r="MS19" s="52"/>
      <c r="MT19" s="52"/>
      <c r="MU19" s="52"/>
      <c r="MV19" s="52"/>
      <c r="MW19" s="52"/>
      <c r="MX19" s="52"/>
      <c r="MY19" s="52"/>
      <c r="MZ19" s="52"/>
      <c r="NA19" s="52"/>
      <c r="NB19" s="52"/>
      <c r="NC19" s="52"/>
      <c r="ND19" s="52"/>
      <c r="NE19" s="52"/>
      <c r="NF19" s="52"/>
      <c r="NG19" s="52"/>
      <c r="NH19" s="52"/>
      <c r="NI19" s="52"/>
      <c r="NJ19" s="52"/>
      <c r="NK19" s="52"/>
      <c r="NL19" s="52"/>
      <c r="NM19" s="52"/>
      <c r="NN19" s="52"/>
      <c r="NO19" s="52"/>
      <c r="NP19" s="52"/>
      <c r="NQ19" s="52"/>
      <c r="NR19" s="52"/>
      <c r="NS19" s="52"/>
      <c r="NT19" s="52"/>
      <c r="NU19" s="52"/>
      <c r="NV19" s="52"/>
      <c r="NW19" s="52"/>
      <c r="NX19" s="52"/>
      <c r="NY19" s="52"/>
      <c r="NZ19" s="52"/>
      <c r="OA19" s="52"/>
      <c r="OB19" s="52"/>
      <c r="OC19" s="52"/>
      <c r="OD19" s="52"/>
      <c r="OE19" s="52"/>
      <c r="OF19" s="52"/>
      <c r="OG19" s="52"/>
      <c r="OH19" s="52"/>
      <c r="OI19" s="52"/>
      <c r="OJ19" s="52"/>
      <c r="OK19" s="52"/>
      <c r="OL19" s="52"/>
      <c r="OM19" s="52"/>
      <c r="ON19" s="52"/>
      <c r="OO19" s="52"/>
      <c r="OP19" s="52"/>
      <c r="OQ19" s="52"/>
      <c r="OR19" s="52"/>
      <c r="OS19" s="52"/>
      <c r="OT19" s="52"/>
      <c r="OU19" s="52"/>
      <c r="OV19" s="52"/>
      <c r="OW19" s="52"/>
      <c r="OX19" s="52"/>
      <c r="OY19" s="52"/>
      <c r="OZ19" s="52"/>
      <c r="PA19" s="52"/>
      <c r="PB19" s="52"/>
      <c r="PC19" s="52"/>
      <c r="PD19" s="52"/>
      <c r="PE19" s="52"/>
      <c r="PF19" s="52"/>
      <c r="PG19" s="52"/>
      <c r="PH19" s="52"/>
      <c r="PI19" s="52"/>
      <c r="PJ19" s="52"/>
      <c r="PK19" s="52"/>
      <c r="PL19" s="52"/>
      <c r="PM19" s="52"/>
      <c r="PN19" s="52"/>
      <c r="PO19" s="52"/>
      <c r="PP19" s="52"/>
      <c r="PQ19" s="52"/>
      <c r="PR19" s="52"/>
      <c r="PS19" s="52"/>
      <c r="PT19" s="52"/>
      <c r="PU19" s="52"/>
      <c r="PV19" s="52"/>
      <c r="PW19" s="52"/>
      <c r="PX19" s="52"/>
      <c r="PY19" s="52"/>
      <c r="PZ19" s="52"/>
      <c r="QA19" s="52"/>
      <c r="QB19" s="52"/>
      <c r="QC19" s="52"/>
      <c r="QD19" s="52"/>
      <c r="QE19" s="52"/>
      <c r="QF19" s="52"/>
      <c r="QG19" s="52"/>
      <c r="QH19" s="52"/>
      <c r="QI19" s="52"/>
      <c r="QJ19" s="52"/>
      <c r="QK19" s="52"/>
      <c r="QL19" s="52"/>
      <c r="QM19" s="52"/>
      <c r="QN19" s="52"/>
      <c r="QO19" s="52"/>
      <c r="QP19" s="52"/>
      <c r="QQ19" s="52"/>
      <c r="QR19" s="52"/>
      <c r="QS19" s="52"/>
      <c r="QT19" s="52"/>
      <c r="QU19" s="52"/>
      <c r="QV19" s="52"/>
      <c r="QW19" s="52"/>
      <c r="QX19" s="52"/>
      <c r="QY19" s="52"/>
      <c r="QZ19" s="52"/>
      <c r="RA19" s="52"/>
      <c r="RB19" s="52"/>
      <c r="RC19" s="52"/>
      <c r="RD19" s="52"/>
      <c r="RE19" s="52"/>
      <c r="RF19" s="52"/>
      <c r="RG19" s="52"/>
      <c r="RH19" s="52"/>
      <c r="RI19" s="52"/>
      <c r="RJ19" s="52"/>
      <c r="RK19" s="52"/>
      <c r="RL19" s="52"/>
      <c r="RM19" s="52"/>
      <c r="RN19" s="52"/>
      <c r="RO19" s="52"/>
      <c r="RP19" s="52"/>
      <c r="RQ19" s="52"/>
      <c r="RR19" s="52"/>
      <c r="RS19" s="52"/>
      <c r="RT19" s="52"/>
      <c r="RU19" s="52"/>
      <c r="RV19" s="52"/>
      <c r="RW19" s="52"/>
      <c r="RX19" s="52"/>
      <c r="RY19" s="52"/>
      <c r="RZ19" s="52"/>
      <c r="SA19" s="52"/>
      <c r="SB19" s="52"/>
      <c r="SC19" s="52"/>
      <c r="SD19" s="52"/>
      <c r="SE19" s="52"/>
      <c r="SF19" s="52"/>
      <c r="SG19" s="52"/>
      <c r="SH19" s="52"/>
      <c r="SI19" s="52"/>
      <c r="SJ19" s="52"/>
      <c r="SK19" s="52"/>
      <c r="SL19" s="52"/>
      <c r="SM19" s="52"/>
      <c r="SN19" s="52"/>
      <c r="SO19" s="52"/>
      <c r="SP19" s="52"/>
      <c r="SQ19" s="52"/>
      <c r="SR19" s="52"/>
      <c r="SS19" s="52"/>
      <c r="ST19" s="52"/>
      <c r="SU19" s="52"/>
      <c r="SV19" s="52"/>
      <c r="SW19" s="52"/>
      <c r="SX19" s="52"/>
      <c r="SY19" s="52"/>
      <c r="SZ19" s="52"/>
      <c r="TA19" s="52"/>
      <c r="TB19" s="52"/>
      <c r="TC19" s="52"/>
      <c r="TD19" s="52"/>
      <c r="TE19" s="52"/>
      <c r="TF19" s="52"/>
      <c r="TG19" s="52"/>
      <c r="TH19" s="52"/>
      <c r="TI19" s="52"/>
      <c r="TJ19" s="52"/>
      <c r="TK19" s="52"/>
      <c r="TL19" s="52"/>
      <c r="TM19" s="52"/>
      <c r="TN19" s="52"/>
      <c r="TO19" s="52"/>
      <c r="TP19" s="52"/>
      <c r="TQ19" s="52"/>
      <c r="TR19" s="52"/>
      <c r="TS19" s="52"/>
      <c r="TT19" s="52"/>
      <c r="TU19" s="52"/>
      <c r="TV19" s="52"/>
      <c r="TW19" s="52"/>
      <c r="TX19" s="52"/>
      <c r="TY19" s="52"/>
      <c r="TZ19" s="52"/>
      <c r="UA19" s="52"/>
      <c r="UB19" s="52"/>
      <c r="UC19" s="52"/>
      <c r="UD19" s="52"/>
      <c r="UE19" s="52"/>
      <c r="UF19" s="52"/>
      <c r="UG19" s="52"/>
      <c r="UH19" s="52"/>
      <c r="UI19" s="52"/>
      <c r="UJ19" s="52"/>
      <c r="UK19" s="52"/>
      <c r="UL19" s="52"/>
      <c r="UM19" s="52"/>
      <c r="UN19" s="52"/>
      <c r="UO19" s="52"/>
      <c r="UP19" s="52"/>
      <c r="UQ19" s="52"/>
      <c r="UR19" s="52"/>
      <c r="US19" s="52"/>
      <c r="UT19" s="52"/>
      <c r="UU19" s="52"/>
      <c r="UV19" s="52"/>
      <c r="UW19" s="52"/>
      <c r="UX19" s="52"/>
      <c r="UY19" s="52"/>
      <c r="UZ19" s="52"/>
      <c r="VA19" s="52"/>
      <c r="VB19" s="52"/>
      <c r="VC19" s="52"/>
      <c r="VD19" s="52"/>
      <c r="VE19" s="52"/>
      <c r="VF19" s="52"/>
      <c r="VG19" s="52"/>
      <c r="VH19" s="52"/>
      <c r="VI19" s="52"/>
      <c r="VJ19" s="52"/>
      <c r="VK19" s="52"/>
      <c r="VL19" s="52"/>
      <c r="VM19" s="52"/>
      <c r="VN19" s="52"/>
      <c r="VO19" s="52"/>
      <c r="VP19" s="52"/>
      <c r="VQ19" s="52"/>
      <c r="VR19" s="52"/>
      <c r="VS19" s="52"/>
      <c r="VT19" s="52"/>
      <c r="VU19" s="52"/>
      <c r="VV19" s="52"/>
      <c r="VW19" s="52"/>
      <c r="VX19" s="52"/>
      <c r="VY19" s="52"/>
      <c r="VZ19" s="52"/>
      <c r="WA19" s="52"/>
      <c r="WB19" s="52"/>
      <c r="WC19" s="52"/>
      <c r="WD19" s="52"/>
      <c r="WE19" s="52"/>
      <c r="WF19" s="52"/>
      <c r="WG19" s="52"/>
      <c r="WH19" s="52"/>
      <c r="WI19" s="52"/>
      <c r="WJ19" s="52"/>
      <c r="WK19" s="52"/>
      <c r="WL19" s="52"/>
      <c r="WM19" s="52"/>
      <c r="WN19" s="52"/>
      <c r="WO19" s="52"/>
      <c r="WP19" s="52"/>
      <c r="WQ19" s="52"/>
      <c r="WR19" s="52"/>
      <c r="WS19" s="52"/>
      <c r="WT19" s="52"/>
      <c r="WU19" s="52"/>
      <c r="WV19" s="52"/>
      <c r="WW19" s="52"/>
      <c r="WX19" s="52"/>
      <c r="WY19" s="52"/>
      <c r="WZ19" s="52"/>
      <c r="XA19" s="52"/>
      <c r="XB19" s="52"/>
      <c r="XC19" s="52"/>
      <c r="XD19" s="52"/>
      <c r="XE19" s="52"/>
      <c r="XF19" s="52"/>
      <c r="XG19" s="52"/>
      <c r="XH19" s="52"/>
      <c r="XI19" s="52"/>
      <c r="XJ19" s="52"/>
      <c r="XK19" s="52"/>
      <c r="XL19" s="52"/>
      <c r="XM19" s="52"/>
      <c r="XN19" s="52"/>
      <c r="XO19" s="52"/>
      <c r="XP19" s="52"/>
      <c r="XQ19" s="52"/>
      <c r="XR19" s="52"/>
      <c r="XS19" s="52"/>
      <c r="XT19" s="52"/>
      <c r="XU19" s="52"/>
      <c r="XV19" s="52"/>
      <c r="XW19" s="52"/>
      <c r="XX19" s="52"/>
      <c r="XY19" s="52"/>
      <c r="XZ19" s="52"/>
      <c r="YA19" s="52"/>
      <c r="YB19" s="52"/>
      <c r="YC19" s="52"/>
      <c r="YD19" s="52"/>
      <c r="YE19" s="52"/>
      <c r="YF19" s="52"/>
      <c r="YG19" s="52"/>
      <c r="YH19" s="52"/>
      <c r="YI19" s="52"/>
      <c r="YJ19" s="52"/>
      <c r="YK19" s="52"/>
      <c r="YL19" s="52"/>
      <c r="YM19" s="52"/>
      <c r="YN19" s="52"/>
      <c r="YO19" s="52"/>
      <c r="YP19" s="52"/>
      <c r="YQ19" s="52"/>
      <c r="YR19" s="52"/>
      <c r="YS19" s="52"/>
      <c r="YT19" s="52"/>
      <c r="YU19" s="52"/>
      <c r="YV19" s="52"/>
      <c r="YW19" s="52"/>
      <c r="YX19" s="52"/>
      <c r="YY19" s="52"/>
      <c r="YZ19" s="52"/>
      <c r="ZA19" s="52"/>
      <c r="ZB19" s="52"/>
      <c r="ZC19" s="52"/>
      <c r="ZD19" s="52"/>
      <c r="ZE19" s="52"/>
      <c r="ZF19" s="52"/>
      <c r="ZG19" s="52"/>
      <c r="ZH19" s="52"/>
      <c r="ZI19" s="52"/>
      <c r="ZJ19" s="52"/>
      <c r="ZK19" s="52"/>
      <c r="ZL19" s="52"/>
      <c r="ZM19" s="52"/>
      <c r="ZN19" s="52"/>
      <c r="ZO19" s="52"/>
      <c r="ZP19" s="52"/>
      <c r="ZQ19" s="52"/>
      <c r="ZR19" s="52"/>
      <c r="ZS19" s="52"/>
      <c r="ZT19" s="52"/>
      <c r="ZU19" s="52"/>
      <c r="ZV19" s="52"/>
      <c r="ZW19" s="52"/>
      <c r="ZX19" s="52"/>
      <c r="ZY19" s="52"/>
      <c r="ZZ19" s="52"/>
      <c r="AAA19" s="52"/>
      <c r="AAB19" s="52"/>
      <c r="AAC19" s="52"/>
      <c r="AAD19" s="52"/>
      <c r="AAE19" s="52"/>
      <c r="AAF19" s="52"/>
      <c r="AAG19" s="52"/>
      <c r="AAH19" s="52"/>
      <c r="AAI19" s="52"/>
      <c r="AAJ19" s="52"/>
      <c r="AAK19" s="52"/>
      <c r="AAL19" s="52"/>
      <c r="AAM19" s="52"/>
      <c r="AAN19" s="52"/>
      <c r="AAO19" s="52"/>
      <c r="AAP19" s="52"/>
      <c r="AAQ19" s="52"/>
      <c r="AAR19" s="52"/>
      <c r="AAS19" s="52"/>
      <c r="AAT19" s="52"/>
      <c r="AAU19" s="52"/>
      <c r="AAV19" s="52"/>
      <c r="AAW19" s="52"/>
      <c r="AAX19" s="52"/>
      <c r="AAY19" s="52"/>
      <c r="AAZ19" s="52"/>
      <c r="ABA19" s="52"/>
      <c r="ABB19" s="52"/>
      <c r="ABC19" s="52"/>
      <c r="ABD19" s="52"/>
      <c r="ABE19" s="52"/>
      <c r="ABF19" s="52"/>
      <c r="ABG19" s="52"/>
      <c r="ABH19" s="52"/>
      <c r="ABI19" s="52"/>
      <c r="ABJ19" s="52"/>
      <c r="ABK19" s="52"/>
      <c r="ABL19" s="52"/>
      <c r="ABM19" s="52"/>
      <c r="ABN19" s="52"/>
      <c r="ABO19" s="52"/>
      <c r="ABP19" s="52"/>
      <c r="ABQ19" s="52"/>
      <c r="ABR19" s="52"/>
      <c r="ABS19" s="52"/>
      <c r="ABT19" s="52"/>
      <c r="ABU19" s="52"/>
      <c r="ABV19" s="52"/>
      <c r="ABW19" s="52"/>
      <c r="ABX19" s="52"/>
      <c r="ABY19" s="52"/>
      <c r="ABZ19" s="52"/>
      <c r="ACA19" s="52"/>
      <c r="ACB19" s="52"/>
      <c r="ACC19" s="52"/>
      <c r="ACD19" s="52"/>
      <c r="ACE19" s="52"/>
      <c r="ACF19" s="52"/>
      <c r="ACG19" s="52"/>
      <c r="ACH19" s="52"/>
      <c r="ACI19" s="52"/>
      <c r="ACJ19" s="52"/>
      <c r="ACK19" s="52"/>
      <c r="ACL19" s="52"/>
      <c r="ACM19" s="52"/>
      <c r="ACN19" s="52"/>
      <c r="ACO19" s="52"/>
      <c r="ACP19" s="52"/>
      <c r="ACQ19" s="52"/>
      <c r="ACR19" s="52"/>
      <c r="ACS19" s="52"/>
      <c r="ACT19" s="52"/>
      <c r="ACU19" s="52"/>
      <c r="ACV19" s="52"/>
      <c r="ACW19" s="52"/>
      <c r="ACX19" s="52"/>
      <c r="ACY19" s="52"/>
      <c r="ACZ19" s="52"/>
      <c r="ADA19" s="52"/>
      <c r="ADB19" s="52"/>
      <c r="ADC19" s="52"/>
      <c r="ADD19" s="52"/>
      <c r="ADE19" s="52"/>
      <c r="ADF19" s="52"/>
      <c r="ADG19" s="52"/>
      <c r="ADH19" s="52"/>
      <c r="ADI19" s="52"/>
      <c r="ADJ19" s="52"/>
      <c r="ADK19" s="52"/>
      <c r="ADL19" s="52"/>
      <c r="ADM19" s="52"/>
      <c r="ADN19" s="52"/>
      <c r="ADO19" s="52"/>
      <c r="ADP19" s="52"/>
      <c r="ADQ19" s="52"/>
      <c r="ADR19" s="52"/>
      <c r="ADS19" s="52"/>
      <c r="ADT19" s="52"/>
      <c r="ADU19" s="52"/>
      <c r="ADV19" s="52"/>
      <c r="ADW19" s="52"/>
      <c r="ADX19" s="52"/>
      <c r="ADY19" s="52"/>
      <c r="ADZ19" s="52"/>
      <c r="AEA19" s="52"/>
      <c r="AEB19" s="52"/>
      <c r="AEC19" s="52"/>
      <c r="AED19" s="52"/>
      <c r="AEE19" s="52"/>
      <c r="AEF19" s="52"/>
      <c r="AEG19" s="52"/>
      <c r="AEH19" s="52"/>
      <c r="AEI19" s="52"/>
      <c r="AEJ19" s="52"/>
      <c r="AEK19" s="52"/>
      <c r="AEL19" s="52"/>
      <c r="AEM19" s="52"/>
      <c r="AEN19" s="52"/>
      <c r="AEO19" s="52"/>
      <c r="AEP19" s="52"/>
      <c r="AEQ19" s="52"/>
      <c r="AER19" s="52"/>
      <c r="AES19" s="52"/>
      <c r="AET19" s="52"/>
      <c r="AEU19" s="52"/>
      <c r="AEV19" s="52"/>
      <c r="AEW19" s="52"/>
      <c r="AEX19" s="52"/>
      <c r="AEY19" s="52"/>
      <c r="AEZ19" s="52"/>
      <c r="AFA19" s="52"/>
      <c r="AFB19" s="52"/>
      <c r="AFC19" s="52"/>
      <c r="AFD19" s="52"/>
      <c r="AFE19" s="52"/>
      <c r="AFF19" s="52"/>
      <c r="AFG19" s="52"/>
      <c r="AFH19" s="52"/>
      <c r="AFI19" s="52"/>
      <c r="AFJ19" s="52"/>
      <c r="AFK19" s="52"/>
      <c r="AFL19" s="52"/>
      <c r="AFM19" s="52"/>
      <c r="AFN19" s="52"/>
      <c r="AFO19" s="52"/>
      <c r="AFP19" s="52"/>
      <c r="AFQ19" s="52"/>
      <c r="AFR19" s="52"/>
      <c r="AFS19" s="52"/>
      <c r="AFT19" s="52"/>
      <c r="AFU19" s="52"/>
      <c r="AFV19" s="52"/>
      <c r="AFW19" s="52"/>
      <c r="AFX19" s="52"/>
      <c r="AFY19" s="52"/>
      <c r="AFZ19" s="52"/>
      <c r="AGA19" s="52"/>
      <c r="AGB19" s="52"/>
      <c r="AGC19" s="52"/>
      <c r="AGD19" s="52"/>
      <c r="AGE19" s="52"/>
      <c r="AGF19" s="52"/>
      <c r="AGG19" s="52"/>
      <c r="AGH19" s="52"/>
      <c r="AGI19" s="52"/>
      <c r="AGJ19" s="52"/>
      <c r="AGK19" s="52"/>
      <c r="AGL19" s="52"/>
      <c r="AGM19" s="52"/>
      <c r="AGN19" s="52"/>
      <c r="AGO19" s="52"/>
      <c r="AGP19" s="52"/>
      <c r="AGQ19" s="52"/>
      <c r="AGR19" s="52"/>
      <c r="AGS19" s="52"/>
      <c r="AGT19" s="52"/>
      <c r="AGU19" s="52"/>
      <c r="AGV19" s="52"/>
      <c r="AGW19" s="52"/>
      <c r="AGX19" s="52"/>
      <c r="AGY19" s="52"/>
      <c r="AGZ19" s="52"/>
      <c r="AHA19" s="52"/>
      <c r="AHB19" s="52"/>
      <c r="AHC19" s="52"/>
      <c r="AHD19" s="52"/>
      <c r="AHE19" s="52"/>
      <c r="AHF19" s="52"/>
      <c r="AHG19" s="52"/>
      <c r="AHH19" s="52"/>
      <c r="AHI19" s="52"/>
      <c r="AHJ19" s="52"/>
      <c r="AHK19" s="52"/>
      <c r="AHL19" s="52"/>
      <c r="AHM19" s="52"/>
      <c r="AHN19" s="52"/>
      <c r="AHO19" s="52"/>
      <c r="AHP19" s="52"/>
      <c r="AHQ19" s="52"/>
      <c r="AHR19" s="52"/>
      <c r="AHS19" s="52"/>
      <c r="AHT19" s="52"/>
      <c r="AHU19" s="52"/>
      <c r="AHV19" s="52"/>
      <c r="AHW19" s="52"/>
      <c r="AHX19" s="52"/>
      <c r="AHY19" s="52"/>
      <c r="AHZ19" s="52"/>
      <c r="AIA19" s="52"/>
      <c r="AIB19" s="52"/>
      <c r="AIC19" s="52"/>
      <c r="AID19" s="52"/>
      <c r="AIE19" s="52"/>
      <c r="AIF19" s="52"/>
      <c r="AIG19" s="52"/>
      <c r="AIH19" s="52"/>
      <c r="AII19" s="52"/>
      <c r="AIJ19" s="52"/>
      <c r="AIK19" s="52"/>
      <c r="AIL19" s="52"/>
      <c r="AIM19" s="52"/>
      <c r="AIN19" s="52"/>
      <c r="AIO19" s="52"/>
      <c r="AIP19" s="52"/>
      <c r="AIQ19" s="52"/>
      <c r="AIR19" s="52"/>
      <c r="AIS19" s="52"/>
      <c r="AIT19" s="52"/>
      <c r="AIU19" s="52"/>
      <c r="AIV19" s="52"/>
      <c r="AIW19" s="52"/>
      <c r="AIX19" s="52"/>
      <c r="AIY19" s="52"/>
      <c r="AIZ19" s="52"/>
      <c r="AJA19" s="52"/>
      <c r="AJB19" s="52"/>
      <c r="AJC19" s="52"/>
      <c r="AJD19" s="52"/>
      <c r="AJE19" s="52"/>
      <c r="AJF19" s="52"/>
      <c r="AJG19" s="52"/>
      <c r="AJH19" s="52"/>
      <c r="AJI19" s="52"/>
      <c r="AJJ19" s="52"/>
      <c r="AJK19" s="52"/>
      <c r="AJL19" s="52"/>
      <c r="AJM19" s="52"/>
      <c r="AJN19" s="52"/>
      <c r="AJO19" s="52"/>
      <c r="AJP19" s="52"/>
      <c r="AJQ19" s="52"/>
      <c r="AJR19" s="52"/>
      <c r="AJS19" s="52"/>
      <c r="AJT19" s="52"/>
      <c r="AJU19" s="52"/>
      <c r="AJV19" s="52"/>
      <c r="AJW19" s="52"/>
      <c r="AJX19" s="52"/>
      <c r="AJY19" s="52"/>
      <c r="AJZ19" s="52"/>
      <c r="AKA19" s="52"/>
      <c r="AKB19" s="52"/>
      <c r="AKC19" s="52"/>
      <c r="AKD19" s="52"/>
      <c r="AKE19" s="52"/>
      <c r="AKF19" s="52"/>
      <c r="AKG19" s="52"/>
      <c r="AKH19" s="52"/>
      <c r="AKI19" s="52"/>
      <c r="AKJ19" s="52"/>
      <c r="AKK19" s="52"/>
      <c r="AKL19" s="52"/>
      <c r="AKM19" s="52"/>
      <c r="AKN19" s="52"/>
      <c r="AKO19" s="52"/>
      <c r="AKP19" s="52"/>
      <c r="AKQ19" s="52"/>
      <c r="AKR19" s="52"/>
      <c r="AKS19" s="52"/>
      <c r="AKT19" s="52"/>
      <c r="AKU19" s="52"/>
      <c r="AKV19" s="52"/>
      <c r="AKW19" s="52"/>
      <c r="AKX19" s="52"/>
      <c r="AKY19" s="52"/>
      <c r="AKZ19" s="52"/>
      <c r="ALA19" s="52"/>
      <c r="ALB19" s="52"/>
      <c r="ALC19" s="52"/>
      <c r="ALD19" s="52"/>
      <c r="ALE19" s="52"/>
      <c r="ALF19" s="52"/>
      <c r="ALG19" s="52"/>
      <c r="ALH19" s="52"/>
      <c r="ALI19" s="52"/>
      <c r="ALJ19" s="52"/>
      <c r="ALK19" s="52"/>
      <c r="ALL19" s="52"/>
      <c r="ALM19" s="52"/>
      <c r="ALN19" s="52"/>
      <c r="ALO19" s="52"/>
      <c r="ALP19" s="52"/>
      <c r="ALQ19" s="52"/>
      <c r="ALR19" s="52"/>
      <c r="ALS19" s="52"/>
      <c r="ALT19" s="52"/>
      <c r="ALU19" s="52"/>
      <c r="ALV19" s="52"/>
      <c r="ALW19" s="52"/>
      <c r="ALX19" s="52"/>
      <c r="ALY19" s="52"/>
      <c r="ALZ19" s="52"/>
      <c r="AMA19" s="52"/>
      <c r="AMB19" s="52"/>
      <c r="AMC19" s="52"/>
      <c r="AMD19" s="52"/>
      <c r="AME19" s="52"/>
      <c r="AMF19" s="52"/>
      <c r="AMG19" s="52"/>
      <c r="AMH19" s="52"/>
      <c r="AMI19" s="52"/>
      <c r="AMJ19" s="52"/>
      <c r="AMK19" s="52"/>
      <c r="AML19" s="52"/>
      <c r="AMM19" s="52"/>
      <c r="AMN19" s="52"/>
      <c r="AMO19" s="52"/>
      <c r="AMP19" s="52"/>
      <c r="AMQ19" s="52"/>
      <c r="AMR19" s="52"/>
      <c r="AMS19" s="52"/>
      <c r="AMT19" s="52"/>
      <c r="AMU19" s="52"/>
      <c r="AMV19" s="52"/>
      <c r="AMW19" s="52"/>
      <c r="AMX19" s="52"/>
      <c r="AMY19" s="52"/>
      <c r="AMZ19" s="52"/>
      <c r="ANA19" s="52"/>
      <c r="ANB19" s="52"/>
      <c r="ANC19" s="52"/>
      <c r="AND19" s="52"/>
      <c r="ANE19" s="52"/>
      <c r="ANF19" s="52"/>
      <c r="ANG19" s="52"/>
      <c r="ANH19" s="52"/>
      <c r="ANI19" s="52"/>
      <c r="ANJ19" s="52"/>
      <c r="ANK19" s="52"/>
      <c r="ANL19" s="52"/>
      <c r="ANM19" s="52"/>
      <c r="ANN19" s="52"/>
      <c r="ANO19" s="52"/>
      <c r="ANP19" s="52"/>
      <c r="ANQ19" s="52"/>
      <c r="ANR19" s="52"/>
      <c r="ANS19" s="52"/>
      <c r="ANT19" s="52"/>
      <c r="ANU19" s="52"/>
      <c r="ANV19" s="52"/>
      <c r="ANW19" s="52"/>
      <c r="ANX19" s="52"/>
      <c r="ANY19" s="52"/>
      <c r="ANZ19" s="52"/>
      <c r="AOA19" s="52"/>
      <c r="AOB19" s="52"/>
      <c r="AOC19" s="52"/>
      <c r="AOD19" s="52"/>
      <c r="AOE19" s="52"/>
      <c r="AOF19" s="52"/>
      <c r="AOG19" s="52"/>
      <c r="AOH19" s="52"/>
      <c r="AOI19" s="52"/>
      <c r="AOJ19" s="52"/>
      <c r="AOK19" s="52"/>
      <c r="AOL19" s="52"/>
      <c r="AOM19" s="52"/>
      <c r="AON19" s="52"/>
      <c r="AOO19" s="52"/>
      <c r="AOP19" s="52"/>
      <c r="AOQ19" s="52"/>
      <c r="AOR19" s="52"/>
      <c r="AOS19" s="52"/>
      <c r="AOT19" s="52"/>
      <c r="AOU19" s="52"/>
      <c r="AOV19" s="52"/>
      <c r="AOW19" s="52"/>
      <c r="AOX19" s="52"/>
      <c r="AOY19" s="52"/>
      <c r="AOZ19" s="52"/>
      <c r="APA19" s="52"/>
      <c r="APB19" s="52"/>
      <c r="APC19" s="52"/>
      <c r="APD19" s="52"/>
      <c r="APE19" s="52"/>
      <c r="APF19" s="52"/>
      <c r="APG19" s="52"/>
      <c r="APH19" s="52"/>
      <c r="API19" s="52"/>
      <c r="APJ19" s="52"/>
      <c r="APK19" s="52"/>
      <c r="APL19" s="52"/>
      <c r="APM19" s="52"/>
      <c r="APN19" s="52"/>
      <c r="APO19" s="52"/>
      <c r="APP19" s="52"/>
      <c r="APQ19" s="52"/>
      <c r="APR19" s="52"/>
      <c r="APS19" s="52"/>
      <c r="APT19" s="52"/>
      <c r="APU19" s="52"/>
      <c r="APV19" s="52"/>
      <c r="APW19" s="52"/>
      <c r="APX19" s="52"/>
      <c r="APY19" s="52"/>
      <c r="APZ19" s="52"/>
      <c r="AQA19" s="52"/>
      <c r="AQB19" s="52"/>
      <c r="AQC19" s="52"/>
      <c r="AQD19" s="52"/>
      <c r="AQE19" s="52"/>
      <c r="AQF19" s="52"/>
      <c r="AQG19" s="52"/>
      <c r="AQH19" s="52"/>
      <c r="AQI19" s="52"/>
      <c r="AQJ19" s="52"/>
      <c r="AQK19" s="52"/>
      <c r="AQL19" s="52"/>
      <c r="AQM19" s="52"/>
      <c r="AQN19" s="52"/>
      <c r="AQO19" s="52"/>
      <c r="AQP19" s="52"/>
      <c r="AQQ19" s="52"/>
      <c r="AQR19" s="52"/>
      <c r="AQS19" s="52"/>
      <c r="AQT19" s="52"/>
      <c r="AQU19" s="52"/>
      <c r="AQV19" s="52"/>
      <c r="AQW19" s="52"/>
      <c r="AQX19" s="52"/>
      <c r="AQY19" s="52"/>
      <c r="AQZ19" s="52"/>
      <c r="ARA19" s="52"/>
      <c r="ARB19" s="52"/>
      <c r="ARC19" s="52"/>
      <c r="ARD19" s="52"/>
      <c r="ARE19" s="52"/>
      <c r="ARF19" s="52"/>
      <c r="ARG19" s="52"/>
      <c r="ARH19" s="52"/>
      <c r="ARI19" s="52"/>
      <c r="ARJ19" s="52"/>
      <c r="ARK19" s="52"/>
      <c r="ARL19" s="52"/>
      <c r="ARM19" s="52"/>
      <c r="ARN19" s="52"/>
      <c r="ARO19" s="52"/>
      <c r="ARP19" s="52"/>
      <c r="ARQ19" s="52"/>
      <c r="ARR19" s="52"/>
      <c r="ARS19" s="52"/>
      <c r="ART19" s="52"/>
      <c r="ARU19" s="52"/>
      <c r="ARV19" s="52"/>
      <c r="ARW19" s="52"/>
      <c r="ARX19" s="52"/>
      <c r="ARY19" s="52"/>
      <c r="ARZ19" s="52"/>
      <c r="ASA19" s="52"/>
      <c r="ASB19" s="52"/>
      <c r="ASC19" s="52"/>
      <c r="ASD19" s="52"/>
      <c r="ASE19" s="52"/>
      <c r="ASF19" s="52"/>
      <c r="ASG19" s="52"/>
      <c r="ASH19" s="52"/>
      <c r="ASI19" s="52"/>
      <c r="ASJ19" s="52"/>
      <c r="ASK19" s="52"/>
      <c r="ASL19" s="52"/>
      <c r="ASM19" s="52"/>
      <c r="ASN19" s="52"/>
      <c r="ASO19" s="52"/>
      <c r="ASP19" s="52"/>
      <c r="ASQ19" s="52"/>
      <c r="ASR19" s="52"/>
      <c r="ASS19" s="52"/>
      <c r="AST19" s="52"/>
      <c r="ASU19" s="52"/>
      <c r="ASV19" s="52"/>
      <c r="ASW19" s="52"/>
      <c r="ASX19" s="52"/>
      <c r="ASY19" s="52"/>
      <c r="ASZ19" s="52"/>
      <c r="ATA19" s="52"/>
      <c r="ATB19" s="52"/>
      <c r="ATC19" s="52"/>
      <c r="ATD19" s="52"/>
      <c r="ATE19" s="52"/>
      <c r="ATF19" s="52"/>
      <c r="ATG19" s="52"/>
      <c r="ATH19" s="52"/>
      <c r="ATI19" s="52"/>
      <c r="ATJ19" s="52"/>
      <c r="ATK19" s="52"/>
      <c r="ATL19" s="52"/>
      <c r="ATM19" s="52"/>
      <c r="ATN19" s="52"/>
      <c r="ATO19" s="52"/>
      <c r="ATP19" s="52"/>
      <c r="ATQ19" s="52"/>
      <c r="ATR19" s="52"/>
      <c r="ATS19" s="52"/>
      <c r="ATT19" s="52"/>
      <c r="ATU19" s="52"/>
      <c r="ATV19" s="52"/>
      <c r="ATW19" s="52"/>
      <c r="ATX19" s="52"/>
      <c r="ATY19" s="52"/>
      <c r="ATZ19" s="52"/>
      <c r="AUA19" s="52"/>
      <c r="AUB19" s="52"/>
      <c r="AUC19" s="52"/>
      <c r="AUD19" s="52"/>
      <c r="AUE19" s="52"/>
      <c r="AUF19" s="52"/>
      <c r="AUG19" s="52"/>
      <c r="AUH19" s="52"/>
      <c r="AUI19" s="52"/>
      <c r="AUJ19" s="52"/>
      <c r="AUK19" s="52"/>
      <c r="AUL19" s="52"/>
      <c r="AUM19" s="52"/>
      <c r="AUN19" s="52"/>
      <c r="AUO19" s="52"/>
      <c r="AUP19" s="52"/>
      <c r="AUQ19" s="52"/>
      <c r="AUR19" s="52"/>
      <c r="AUS19" s="52"/>
      <c r="AUT19" s="52"/>
      <c r="AUU19" s="52"/>
      <c r="AUV19" s="52"/>
      <c r="AUW19" s="52"/>
      <c r="AUX19" s="52"/>
      <c r="AUY19" s="52"/>
      <c r="AUZ19" s="52"/>
      <c r="AVA19" s="52"/>
      <c r="AVB19" s="52"/>
      <c r="AVC19" s="52"/>
      <c r="AVD19" s="52"/>
      <c r="AVE19" s="52"/>
      <c r="AVF19" s="52"/>
      <c r="AVG19" s="52"/>
      <c r="AVH19" s="52"/>
      <c r="AVI19" s="52"/>
      <c r="AVJ19" s="52"/>
      <c r="AVK19" s="52"/>
      <c r="AVL19" s="52"/>
      <c r="AVM19" s="52"/>
      <c r="AVN19" s="52"/>
      <c r="AVO19" s="52"/>
      <c r="AVP19" s="52"/>
      <c r="AVQ19" s="52"/>
      <c r="AVR19" s="52"/>
      <c r="AVS19" s="52"/>
      <c r="AVT19" s="52"/>
      <c r="AVU19" s="52"/>
      <c r="AVV19" s="52"/>
      <c r="AVW19" s="52"/>
      <c r="AVX19" s="52"/>
      <c r="AVY19" s="52"/>
      <c r="AVZ19" s="52"/>
      <c r="AWA19" s="52"/>
      <c r="AWB19" s="52"/>
      <c r="AWC19" s="52"/>
      <c r="AWD19" s="52"/>
      <c r="AWE19" s="52"/>
      <c r="AWF19" s="52"/>
      <c r="AWG19" s="52"/>
      <c r="AWH19" s="52"/>
      <c r="AWI19" s="52"/>
      <c r="AWJ19" s="52"/>
      <c r="AWK19" s="52"/>
      <c r="AWL19" s="52"/>
      <c r="AWM19" s="52"/>
      <c r="AWN19" s="52"/>
      <c r="AWO19" s="52"/>
      <c r="AWP19" s="52"/>
      <c r="AWQ19" s="52"/>
      <c r="AWR19" s="52"/>
      <c r="AWS19" s="52"/>
      <c r="AWT19" s="52"/>
      <c r="AWU19" s="52"/>
      <c r="AWV19" s="52"/>
      <c r="AWW19" s="52"/>
      <c r="AWX19" s="52"/>
      <c r="AWY19" s="52"/>
      <c r="AWZ19" s="52"/>
      <c r="AXA19" s="52"/>
      <c r="AXB19" s="52"/>
      <c r="AXC19" s="52"/>
      <c r="AXD19" s="52"/>
      <c r="AXE19" s="52"/>
      <c r="AXF19" s="52"/>
      <c r="AXG19" s="52"/>
      <c r="AXH19" s="52"/>
      <c r="AXI19" s="52"/>
      <c r="AXJ19" s="52"/>
      <c r="AXK19" s="52"/>
      <c r="AXL19" s="52"/>
      <c r="AXM19" s="52"/>
      <c r="AXN19" s="52"/>
      <c r="AXO19" s="52"/>
      <c r="AXP19" s="52"/>
      <c r="AXQ19" s="52"/>
      <c r="AXR19" s="52"/>
      <c r="AXS19" s="52"/>
      <c r="AXT19" s="52"/>
      <c r="AXU19" s="52"/>
      <c r="AXV19" s="52"/>
      <c r="AXW19" s="52"/>
      <c r="AXX19" s="52"/>
      <c r="AXY19" s="52"/>
      <c r="AXZ19" s="52"/>
      <c r="AYA19" s="52"/>
      <c r="AYB19" s="52"/>
      <c r="AYC19" s="52"/>
      <c r="AYD19" s="52"/>
      <c r="AYE19" s="52"/>
      <c r="AYF19" s="52"/>
      <c r="AYG19" s="52"/>
      <c r="AYH19" s="52"/>
      <c r="AYI19" s="52"/>
      <c r="AYJ19" s="52"/>
      <c r="AYK19" s="52"/>
      <c r="AYL19" s="52"/>
      <c r="AYM19" s="52"/>
      <c r="AYN19" s="52"/>
      <c r="AYO19" s="52"/>
      <c r="AYP19" s="52"/>
      <c r="AYQ19" s="52"/>
      <c r="AYR19" s="52"/>
      <c r="AYS19" s="52"/>
      <c r="AYT19" s="52"/>
      <c r="AYU19" s="52"/>
      <c r="AYV19" s="52"/>
      <c r="AYW19" s="52"/>
      <c r="AYX19" s="52"/>
      <c r="AYY19" s="52"/>
      <c r="AYZ19" s="52"/>
      <c r="AZA19" s="52"/>
      <c r="AZB19" s="52"/>
      <c r="AZC19" s="52"/>
      <c r="AZD19" s="52"/>
      <c r="AZE19" s="52"/>
      <c r="AZF19" s="52"/>
      <c r="AZG19" s="52"/>
      <c r="AZH19" s="52"/>
      <c r="AZI19" s="52"/>
      <c r="AZJ19" s="52"/>
      <c r="AZK19" s="52"/>
      <c r="AZL19" s="52"/>
      <c r="AZM19" s="52"/>
      <c r="AZN19" s="52"/>
      <c r="AZO19" s="52"/>
      <c r="AZP19" s="52"/>
      <c r="AZQ19" s="52"/>
      <c r="AZR19" s="52"/>
      <c r="AZS19" s="52"/>
      <c r="AZT19" s="52"/>
      <c r="AZU19" s="52"/>
      <c r="AZV19" s="52"/>
      <c r="AZW19" s="52"/>
      <c r="AZX19" s="52"/>
      <c r="AZY19" s="52"/>
      <c r="AZZ19" s="52"/>
      <c r="BAA19" s="52"/>
      <c r="BAB19" s="52"/>
      <c r="BAC19" s="52"/>
      <c r="BAD19" s="52"/>
      <c r="BAE19" s="52"/>
      <c r="BAF19" s="52"/>
      <c r="BAG19" s="52"/>
      <c r="BAH19" s="52"/>
      <c r="BAI19" s="52"/>
      <c r="BAJ19" s="52"/>
      <c r="BAK19" s="52"/>
      <c r="BAL19" s="52"/>
      <c r="BAM19" s="52"/>
      <c r="BAN19" s="52"/>
      <c r="BAO19" s="52"/>
      <c r="BAP19" s="52"/>
      <c r="BAQ19" s="52"/>
      <c r="BAR19" s="52"/>
      <c r="BAS19" s="52"/>
      <c r="BAT19" s="52"/>
      <c r="BAU19" s="52"/>
      <c r="BAV19" s="52"/>
      <c r="BAW19" s="52"/>
      <c r="BAX19" s="52"/>
      <c r="BAY19" s="52"/>
      <c r="BAZ19" s="52"/>
      <c r="BBA19" s="52"/>
      <c r="BBB19" s="52"/>
      <c r="BBC19" s="52"/>
      <c r="BBD19" s="52"/>
      <c r="BBE19" s="52"/>
      <c r="BBF19" s="52"/>
      <c r="BBG19" s="52"/>
      <c r="BBH19" s="52"/>
      <c r="BBI19" s="52"/>
      <c r="BBJ19" s="52"/>
      <c r="BBK19" s="52"/>
      <c r="BBL19" s="52"/>
      <c r="BBM19" s="52"/>
      <c r="BBN19" s="52"/>
      <c r="BBO19" s="52"/>
      <c r="BBP19" s="52"/>
      <c r="BBQ19" s="52"/>
      <c r="BBR19" s="52"/>
      <c r="BBS19" s="52"/>
      <c r="BBT19" s="52"/>
      <c r="BBU19" s="52"/>
      <c r="BBV19" s="52"/>
      <c r="BBW19" s="52"/>
      <c r="BBX19" s="52"/>
      <c r="BBY19" s="52"/>
      <c r="BBZ19" s="52"/>
      <c r="BCA19" s="52"/>
      <c r="BCB19" s="52"/>
      <c r="BCC19" s="52"/>
      <c r="BCD19" s="52"/>
      <c r="BCE19" s="52"/>
      <c r="BCF19" s="52"/>
      <c r="BCG19" s="52"/>
      <c r="BCH19" s="52"/>
      <c r="BCI19" s="52"/>
      <c r="BCJ19" s="52"/>
      <c r="BCK19" s="52"/>
      <c r="BCL19" s="52"/>
      <c r="BCM19" s="52"/>
      <c r="BCN19" s="52"/>
      <c r="BCO19" s="52"/>
      <c r="BCP19" s="52"/>
      <c r="BCQ19" s="52"/>
      <c r="BCR19" s="52"/>
      <c r="BCS19" s="52"/>
      <c r="BCT19" s="52"/>
      <c r="BCU19" s="52"/>
      <c r="BCV19" s="52"/>
      <c r="BCW19" s="52"/>
      <c r="BCX19" s="52"/>
      <c r="BCY19" s="52"/>
      <c r="BCZ19" s="52"/>
      <c r="BDA19" s="52"/>
      <c r="BDB19" s="52"/>
      <c r="BDC19" s="52"/>
      <c r="BDD19" s="52"/>
      <c r="BDE19" s="52"/>
      <c r="BDF19" s="52"/>
      <c r="BDG19" s="52"/>
      <c r="BDH19" s="52"/>
      <c r="BDI19" s="52"/>
      <c r="BDJ19" s="52"/>
      <c r="BDK19" s="52"/>
      <c r="BDL19" s="52"/>
      <c r="BDM19" s="52"/>
      <c r="BDN19" s="52"/>
      <c r="BDO19" s="52"/>
      <c r="BDP19" s="52"/>
      <c r="BDQ19" s="52"/>
      <c r="BDR19" s="52"/>
      <c r="BDS19" s="52"/>
      <c r="BDT19" s="52"/>
      <c r="BDU19" s="52"/>
      <c r="BDV19" s="52"/>
      <c r="BDW19" s="52"/>
      <c r="BDX19" s="52"/>
      <c r="BDY19" s="52"/>
      <c r="BDZ19" s="52"/>
      <c r="BEA19" s="52"/>
      <c r="BEB19" s="52"/>
      <c r="BEC19" s="52"/>
      <c r="BED19" s="52"/>
      <c r="BEE19" s="52"/>
      <c r="BEF19" s="52"/>
      <c r="BEG19" s="52"/>
      <c r="BEH19" s="52"/>
      <c r="BEI19" s="52"/>
      <c r="BEJ19" s="52"/>
      <c r="BEK19" s="52"/>
      <c r="BEL19" s="52"/>
      <c r="BEM19" s="52"/>
      <c r="BEN19" s="52"/>
      <c r="BEO19" s="52"/>
      <c r="BEP19" s="52"/>
      <c r="BEQ19" s="52"/>
      <c r="BER19" s="52"/>
      <c r="BES19" s="52"/>
      <c r="BET19" s="52"/>
      <c r="BEU19" s="52"/>
      <c r="BEV19" s="52"/>
      <c r="BEW19" s="52"/>
      <c r="BEX19" s="52"/>
      <c r="BEY19" s="52"/>
      <c r="BEZ19" s="52"/>
      <c r="BFA19" s="52"/>
      <c r="BFB19" s="52"/>
      <c r="BFC19" s="52"/>
      <c r="BFD19" s="52"/>
      <c r="BFE19" s="52"/>
      <c r="BFF19" s="52"/>
      <c r="BFG19" s="52"/>
      <c r="BFH19" s="52"/>
      <c r="BFI19" s="52"/>
      <c r="BFJ19" s="52"/>
      <c r="BFK19" s="52"/>
      <c r="BFL19" s="52"/>
      <c r="BFM19" s="52"/>
      <c r="BFN19" s="52"/>
      <c r="BFO19" s="52"/>
      <c r="BFP19" s="52"/>
      <c r="BFQ19" s="52"/>
      <c r="BFR19" s="52"/>
      <c r="BFS19" s="52"/>
      <c r="BFT19" s="52"/>
      <c r="BFU19" s="52"/>
      <c r="BFV19" s="52"/>
      <c r="BFW19" s="52"/>
      <c r="BFX19" s="52"/>
      <c r="BFY19" s="52"/>
      <c r="BFZ19" s="52"/>
      <c r="BGA19" s="52"/>
      <c r="BGB19" s="52"/>
      <c r="BGC19" s="52"/>
      <c r="BGD19" s="52"/>
      <c r="BGE19" s="52"/>
      <c r="BGF19" s="52"/>
      <c r="BGG19" s="52"/>
      <c r="BGH19" s="52"/>
      <c r="BGI19" s="52"/>
      <c r="BGJ19" s="52"/>
      <c r="BGK19" s="52"/>
      <c r="BGL19" s="52"/>
      <c r="BGM19" s="52"/>
      <c r="BGN19" s="52"/>
      <c r="BGO19" s="52"/>
      <c r="BGP19" s="52"/>
      <c r="BGQ19" s="52"/>
      <c r="BGR19" s="52"/>
      <c r="BGS19" s="52"/>
      <c r="BGT19" s="52"/>
      <c r="BGU19" s="52"/>
      <c r="BGV19" s="52"/>
      <c r="BGW19" s="52"/>
      <c r="BGX19" s="52"/>
      <c r="BGY19" s="52"/>
      <c r="BGZ19" s="52"/>
      <c r="BHA19" s="52"/>
      <c r="BHB19" s="52"/>
      <c r="BHC19" s="52"/>
      <c r="BHD19" s="52"/>
      <c r="BHE19" s="52"/>
      <c r="BHF19" s="52"/>
      <c r="BHG19" s="52"/>
      <c r="BHH19" s="52"/>
      <c r="BHI19" s="52"/>
      <c r="BHJ19" s="52"/>
      <c r="BHK19" s="52"/>
      <c r="BHL19" s="52"/>
      <c r="BHM19" s="52"/>
      <c r="BHN19" s="52"/>
      <c r="BHO19" s="52"/>
      <c r="BHP19" s="52"/>
      <c r="BHQ19" s="52"/>
      <c r="BHR19" s="52"/>
      <c r="BHS19" s="52"/>
      <c r="BHT19" s="52"/>
      <c r="BHU19" s="52"/>
      <c r="BHV19" s="52"/>
      <c r="BHW19" s="52"/>
      <c r="BHX19" s="52"/>
      <c r="BHY19" s="52"/>
      <c r="BHZ19" s="52"/>
      <c r="BIA19" s="52"/>
      <c r="BIB19" s="52"/>
      <c r="BIC19" s="52"/>
      <c r="BID19" s="52"/>
      <c r="BIE19" s="52"/>
      <c r="BIF19" s="52"/>
      <c r="BIG19" s="52"/>
      <c r="BIH19" s="52"/>
      <c r="BII19" s="52"/>
      <c r="BIJ19" s="52"/>
      <c r="BIK19" s="52"/>
      <c r="BIL19" s="52"/>
      <c r="BIM19" s="52"/>
      <c r="BIN19" s="52"/>
      <c r="BIO19" s="52"/>
      <c r="BIP19" s="52"/>
      <c r="BIQ19" s="52"/>
      <c r="BIR19" s="52"/>
      <c r="BIS19" s="52"/>
      <c r="BIT19" s="52"/>
      <c r="BIU19" s="52"/>
      <c r="BIV19" s="52"/>
      <c r="BIW19" s="52"/>
      <c r="BIX19" s="52"/>
      <c r="BIY19" s="52"/>
      <c r="BIZ19" s="52"/>
      <c r="BJA19" s="52"/>
      <c r="BJB19" s="52"/>
      <c r="BJC19" s="52"/>
      <c r="BJD19" s="52"/>
      <c r="BJE19" s="52"/>
      <c r="BJF19" s="52"/>
      <c r="BJG19" s="52"/>
      <c r="BJH19" s="52"/>
      <c r="BJI19" s="52"/>
      <c r="BJJ19" s="52"/>
      <c r="BJK19" s="52"/>
      <c r="BJL19" s="52"/>
      <c r="BJM19" s="52"/>
      <c r="BJN19" s="52"/>
      <c r="BJO19" s="52"/>
      <c r="BJP19" s="52"/>
      <c r="BJQ19" s="52"/>
      <c r="BJR19" s="52"/>
      <c r="BJS19" s="52"/>
      <c r="BJT19" s="52"/>
      <c r="BJU19" s="52"/>
      <c r="BJV19" s="52"/>
      <c r="BJW19" s="52"/>
      <c r="BJX19" s="52"/>
      <c r="BJY19" s="52"/>
      <c r="BJZ19" s="52"/>
      <c r="BKA19" s="52"/>
      <c r="BKB19" s="52"/>
      <c r="BKC19" s="52"/>
      <c r="BKD19" s="52"/>
      <c r="BKE19" s="52"/>
      <c r="BKF19" s="52"/>
      <c r="BKG19" s="52"/>
      <c r="BKH19" s="52"/>
      <c r="BKI19" s="52"/>
      <c r="BKJ19" s="52"/>
      <c r="BKK19" s="52"/>
      <c r="BKL19" s="52"/>
      <c r="BKM19" s="52"/>
      <c r="BKN19" s="52"/>
      <c r="BKO19" s="52"/>
      <c r="BKP19" s="52"/>
      <c r="BKQ19" s="52"/>
      <c r="BKR19" s="52"/>
      <c r="BKS19" s="52"/>
      <c r="BKT19" s="52"/>
      <c r="BKU19" s="52"/>
      <c r="BKV19" s="52"/>
      <c r="BKW19" s="52"/>
      <c r="BKX19" s="52"/>
      <c r="BKY19" s="52"/>
      <c r="BKZ19" s="52"/>
      <c r="BLA19" s="52"/>
      <c r="BLB19" s="52"/>
      <c r="BLC19" s="52"/>
      <c r="BLD19" s="52"/>
      <c r="BLE19" s="52"/>
      <c r="BLF19" s="52"/>
      <c r="BLG19" s="52"/>
      <c r="BLH19" s="52"/>
      <c r="BLI19" s="52"/>
      <c r="BLJ19" s="52"/>
      <c r="BLK19" s="52"/>
      <c r="BLL19" s="52"/>
      <c r="BLM19" s="52"/>
      <c r="BLN19" s="52"/>
      <c r="BLO19" s="52"/>
      <c r="BLP19" s="52"/>
      <c r="BLQ19" s="52"/>
      <c r="BLR19" s="52"/>
      <c r="BLS19" s="52"/>
      <c r="BLT19" s="52"/>
      <c r="BLU19" s="52"/>
      <c r="BLV19" s="52"/>
      <c r="BLW19" s="52"/>
      <c r="BLX19" s="52"/>
      <c r="BLY19" s="52"/>
      <c r="BLZ19" s="52"/>
      <c r="BMA19" s="52"/>
      <c r="BMB19" s="52"/>
      <c r="BMC19" s="52"/>
      <c r="BMD19" s="52"/>
      <c r="BME19" s="52"/>
      <c r="BMF19" s="52"/>
      <c r="BMG19" s="52"/>
      <c r="BMH19" s="52"/>
      <c r="BMI19" s="52"/>
      <c r="BMJ19" s="52"/>
      <c r="BMK19" s="52"/>
      <c r="BML19" s="52"/>
      <c r="BMM19" s="52"/>
      <c r="BMN19" s="52"/>
      <c r="BMO19" s="52"/>
      <c r="BMP19" s="52"/>
      <c r="BMQ19" s="52"/>
      <c r="BMR19" s="52"/>
      <c r="BMS19" s="52"/>
      <c r="BMT19" s="52"/>
      <c r="BMU19" s="52"/>
      <c r="BMV19" s="52"/>
      <c r="BMW19" s="52"/>
      <c r="BMX19" s="52"/>
      <c r="BMY19" s="52"/>
      <c r="BMZ19" s="52"/>
      <c r="BNA19" s="52"/>
      <c r="BNB19" s="52"/>
      <c r="BNC19" s="52"/>
      <c r="BND19" s="52"/>
      <c r="BNE19" s="52"/>
      <c r="BNF19" s="52"/>
      <c r="BNG19" s="52"/>
      <c r="BNH19" s="52"/>
      <c r="BNI19" s="52"/>
      <c r="BNJ19" s="52"/>
      <c r="BNK19" s="52"/>
      <c r="BNL19" s="52"/>
      <c r="BNM19" s="52"/>
      <c r="BNN19" s="52"/>
      <c r="BNO19" s="52"/>
      <c r="BNP19" s="52"/>
      <c r="BNQ19" s="52"/>
      <c r="BNR19" s="52"/>
      <c r="BNS19" s="52"/>
      <c r="BNT19" s="52"/>
      <c r="BNU19" s="52"/>
      <c r="BNV19" s="52"/>
      <c r="BNW19" s="52"/>
      <c r="BNX19" s="52"/>
      <c r="BNY19" s="52"/>
      <c r="BNZ19" s="52"/>
      <c r="BOA19" s="52"/>
      <c r="BOB19" s="52"/>
      <c r="BOC19" s="52"/>
      <c r="BOD19" s="52"/>
      <c r="BOE19" s="52"/>
      <c r="BOF19" s="52"/>
      <c r="BOG19" s="52"/>
      <c r="BOH19" s="52"/>
      <c r="BOI19" s="52"/>
      <c r="BOJ19" s="52"/>
      <c r="BOK19" s="52"/>
      <c r="BOL19" s="52"/>
      <c r="BOM19" s="52"/>
      <c r="BON19" s="52"/>
      <c r="BOO19" s="52"/>
      <c r="BOP19" s="52"/>
      <c r="BOQ19" s="52"/>
      <c r="BOR19" s="52"/>
      <c r="BOS19" s="52"/>
      <c r="BOT19" s="52"/>
      <c r="BOU19" s="52"/>
      <c r="BOV19" s="52"/>
      <c r="BOW19" s="52"/>
      <c r="BOX19" s="52"/>
      <c r="BOY19" s="52"/>
      <c r="BOZ19" s="52"/>
      <c r="BPA19" s="52"/>
      <c r="BPB19" s="52"/>
      <c r="BPC19" s="52"/>
      <c r="BPD19" s="52"/>
      <c r="BPE19" s="52"/>
      <c r="BPF19" s="52"/>
      <c r="BPG19" s="52"/>
      <c r="BPH19" s="52"/>
      <c r="BPI19" s="52"/>
      <c r="BPJ19" s="52"/>
      <c r="BPK19" s="52"/>
      <c r="BPL19" s="52"/>
      <c r="BPM19" s="52"/>
      <c r="BPN19" s="52"/>
      <c r="BPO19" s="52"/>
      <c r="BPP19" s="52"/>
      <c r="BPQ19" s="52"/>
      <c r="BPR19" s="52"/>
      <c r="BPS19" s="52"/>
      <c r="BPT19" s="52"/>
      <c r="BPU19" s="52"/>
      <c r="BPV19" s="52"/>
      <c r="BPW19" s="52"/>
      <c r="BPX19" s="52"/>
      <c r="BPY19" s="52"/>
      <c r="BPZ19" s="52"/>
      <c r="BQA19" s="52"/>
      <c r="BQB19" s="52"/>
      <c r="BQC19" s="52"/>
      <c r="BQD19" s="52"/>
      <c r="BQE19" s="52"/>
      <c r="BQF19" s="52"/>
      <c r="BQG19" s="52"/>
      <c r="BQH19" s="52"/>
      <c r="BQI19" s="52"/>
      <c r="BQJ19" s="52"/>
      <c r="BQK19" s="52"/>
      <c r="BQL19" s="52"/>
      <c r="BQM19" s="52"/>
      <c r="BQN19" s="52"/>
      <c r="BQO19" s="52"/>
      <c r="BQP19" s="52"/>
      <c r="BQQ19" s="52"/>
      <c r="BQR19" s="52"/>
      <c r="BQS19" s="52"/>
      <c r="BQT19" s="52"/>
      <c r="BQU19" s="52"/>
      <c r="BQV19" s="52"/>
      <c r="BQW19" s="52"/>
      <c r="BQX19" s="52"/>
      <c r="BQY19" s="52"/>
      <c r="BQZ19" s="52"/>
      <c r="BRA19" s="52"/>
      <c r="BRB19" s="52"/>
      <c r="BRC19" s="52"/>
      <c r="BRD19" s="52"/>
      <c r="BRE19" s="52"/>
      <c r="BRF19" s="52"/>
      <c r="BRG19" s="52"/>
      <c r="BRH19" s="52"/>
      <c r="BRI19" s="52"/>
      <c r="BRJ19" s="52"/>
      <c r="BRK19" s="52"/>
      <c r="BRL19" s="52"/>
      <c r="BRM19" s="52"/>
      <c r="BRN19" s="52"/>
      <c r="BRO19" s="52"/>
      <c r="BRP19" s="52"/>
      <c r="BRQ19" s="52"/>
      <c r="BRR19" s="52"/>
      <c r="BRS19" s="52"/>
      <c r="BRT19" s="52"/>
      <c r="BRU19" s="52"/>
      <c r="BRV19" s="52"/>
      <c r="BRW19" s="52"/>
      <c r="BRX19" s="52"/>
      <c r="BRY19" s="52"/>
      <c r="BRZ19" s="52"/>
      <c r="BSA19" s="52"/>
      <c r="BSB19" s="52"/>
      <c r="BSC19" s="52"/>
      <c r="BSD19" s="52"/>
      <c r="BSE19" s="52"/>
      <c r="BSF19" s="52"/>
      <c r="BSG19" s="52"/>
      <c r="BSH19" s="52"/>
      <c r="BSI19" s="52"/>
      <c r="BSJ19" s="52"/>
      <c r="BSK19" s="52"/>
      <c r="BSL19" s="52"/>
      <c r="BSM19" s="52"/>
      <c r="BSN19" s="52"/>
      <c r="BSO19" s="52"/>
      <c r="BSP19" s="52"/>
      <c r="BSQ19" s="52"/>
      <c r="BSR19" s="52"/>
      <c r="BSS19" s="52"/>
      <c r="BST19" s="52"/>
      <c r="BSU19" s="52"/>
      <c r="BSV19" s="52"/>
      <c r="BSW19" s="52"/>
      <c r="BSX19" s="52"/>
      <c r="BSY19" s="52"/>
      <c r="BSZ19" s="52"/>
      <c r="BTA19" s="52"/>
      <c r="BTB19" s="52"/>
      <c r="BTC19" s="52"/>
      <c r="BTD19" s="52"/>
      <c r="BTE19" s="52"/>
      <c r="BTF19" s="52"/>
      <c r="BTG19" s="52"/>
      <c r="BTH19" s="52"/>
      <c r="BTI19" s="52"/>
      <c r="BTJ19" s="52"/>
      <c r="BTK19" s="52"/>
      <c r="BTL19" s="52"/>
      <c r="BTM19" s="52"/>
      <c r="BTN19" s="52"/>
      <c r="BTO19" s="52"/>
      <c r="BTP19" s="52"/>
      <c r="BTQ19" s="52"/>
      <c r="BTR19" s="52"/>
      <c r="BTS19" s="52"/>
      <c r="BTT19" s="52"/>
      <c r="BTU19" s="52"/>
      <c r="BTV19" s="52"/>
      <c r="BTW19" s="52"/>
      <c r="BTX19" s="52"/>
      <c r="BTY19" s="52"/>
      <c r="BTZ19" s="52"/>
      <c r="BUA19" s="52"/>
      <c r="BUB19" s="52"/>
      <c r="BUC19" s="52"/>
      <c r="BUD19" s="52"/>
      <c r="BUE19" s="52"/>
      <c r="BUF19" s="52"/>
      <c r="BUG19" s="52"/>
      <c r="BUH19" s="52"/>
      <c r="BUI19" s="52"/>
      <c r="BUJ19" s="52"/>
      <c r="BUK19" s="52"/>
      <c r="BUL19" s="52"/>
      <c r="BUM19" s="52"/>
      <c r="BUN19" s="52"/>
      <c r="BUO19" s="52"/>
      <c r="BUP19" s="52"/>
      <c r="BUQ19" s="52"/>
      <c r="BUR19" s="52"/>
      <c r="BUS19" s="52"/>
      <c r="BUT19" s="52"/>
      <c r="BUU19" s="52"/>
      <c r="BUV19" s="52"/>
      <c r="BUW19" s="52"/>
      <c r="BUX19" s="52"/>
      <c r="BUY19" s="52"/>
      <c r="BUZ19" s="52"/>
      <c r="BVA19" s="52"/>
      <c r="BVB19" s="52"/>
      <c r="BVC19" s="52"/>
      <c r="BVD19" s="52"/>
      <c r="BVE19" s="52"/>
      <c r="BVF19" s="52"/>
      <c r="BVG19" s="52"/>
      <c r="BVH19" s="52"/>
      <c r="BVI19" s="52"/>
      <c r="BVJ19" s="52"/>
      <c r="BVK19" s="52"/>
      <c r="BVL19" s="52"/>
      <c r="BVM19" s="52"/>
      <c r="BVN19" s="52"/>
      <c r="BVO19" s="52"/>
      <c r="BVP19" s="52"/>
      <c r="BVQ19" s="52"/>
      <c r="BVR19" s="52"/>
      <c r="BVS19" s="52"/>
      <c r="BVT19" s="52"/>
      <c r="BVU19" s="52"/>
      <c r="BVV19" s="52"/>
      <c r="BVW19" s="52"/>
      <c r="BVX19" s="52"/>
      <c r="BVY19" s="52"/>
      <c r="BVZ19" s="52"/>
      <c r="BWA19" s="52"/>
      <c r="BWB19" s="52"/>
      <c r="BWC19" s="52"/>
      <c r="BWD19" s="52"/>
      <c r="BWE19" s="52"/>
      <c r="BWF19" s="52"/>
      <c r="BWG19" s="52"/>
      <c r="BWH19" s="52"/>
      <c r="BWI19" s="52"/>
      <c r="BWJ19" s="52"/>
      <c r="BWK19" s="52"/>
      <c r="BWL19" s="52"/>
      <c r="BWM19" s="52"/>
      <c r="BWN19" s="52"/>
      <c r="BWO19" s="52"/>
      <c r="BWP19" s="52"/>
      <c r="BWQ19" s="52"/>
      <c r="BWR19" s="52"/>
      <c r="BWS19" s="52"/>
      <c r="BWT19" s="52"/>
      <c r="BWU19" s="52"/>
      <c r="BWV19" s="52"/>
      <c r="BWW19" s="52"/>
      <c r="BWX19" s="52"/>
      <c r="BWY19" s="52"/>
      <c r="BWZ19" s="52"/>
      <c r="BXA19" s="52"/>
      <c r="BXB19" s="52"/>
      <c r="BXC19" s="52"/>
      <c r="BXD19" s="52"/>
      <c r="BXE19" s="52"/>
      <c r="BXF19" s="52"/>
      <c r="BXG19" s="52"/>
      <c r="BXH19" s="52"/>
      <c r="BXI19" s="52"/>
      <c r="BXJ19" s="52"/>
      <c r="BXK19" s="52"/>
      <c r="BXL19" s="52"/>
      <c r="BXM19" s="52"/>
      <c r="BXN19" s="52"/>
      <c r="BXO19" s="52"/>
      <c r="BXP19" s="52"/>
      <c r="BXQ19" s="52"/>
      <c r="BXR19" s="52"/>
      <c r="BXS19" s="52"/>
      <c r="BXT19" s="52"/>
      <c r="BXU19" s="52"/>
      <c r="BXV19" s="52"/>
      <c r="BXW19" s="52"/>
      <c r="BXX19" s="52"/>
      <c r="BXY19" s="52"/>
      <c r="BXZ19" s="52"/>
      <c r="BYA19" s="52"/>
      <c r="BYB19" s="52"/>
      <c r="BYC19" s="52"/>
      <c r="BYD19" s="52"/>
      <c r="BYE19" s="52"/>
      <c r="BYF19" s="52"/>
      <c r="BYG19" s="52"/>
      <c r="BYH19" s="52"/>
      <c r="BYI19" s="52"/>
      <c r="BYJ19" s="52"/>
      <c r="BYK19" s="52"/>
      <c r="BYL19" s="52"/>
      <c r="BYM19" s="52"/>
      <c r="BYN19" s="52"/>
      <c r="BYO19" s="52"/>
      <c r="BYP19" s="52"/>
      <c r="BYQ19" s="52"/>
      <c r="BYR19" s="52"/>
      <c r="BYS19" s="52"/>
      <c r="BYT19" s="52"/>
      <c r="BYU19" s="52"/>
      <c r="BYV19" s="52"/>
      <c r="BYW19" s="52"/>
      <c r="BYX19" s="52"/>
      <c r="BYY19" s="52"/>
      <c r="BYZ19" s="52"/>
      <c r="BZA19" s="52"/>
      <c r="BZB19" s="52"/>
      <c r="BZC19" s="52"/>
      <c r="BZD19" s="52"/>
      <c r="BZE19" s="52"/>
      <c r="BZF19" s="52"/>
      <c r="BZG19" s="52"/>
      <c r="BZH19" s="52"/>
      <c r="BZI19" s="52"/>
      <c r="BZJ19" s="52"/>
      <c r="BZK19" s="52"/>
      <c r="BZL19" s="52"/>
      <c r="BZM19" s="52"/>
      <c r="BZN19" s="52"/>
      <c r="BZO19" s="52"/>
      <c r="BZP19" s="52"/>
      <c r="BZQ19" s="52"/>
      <c r="BZR19" s="52"/>
      <c r="BZS19" s="52"/>
      <c r="BZT19" s="52"/>
      <c r="BZU19" s="52"/>
      <c r="BZV19" s="52"/>
      <c r="BZW19" s="52"/>
      <c r="BZX19" s="52"/>
      <c r="BZY19" s="52"/>
      <c r="BZZ19" s="52"/>
      <c r="CAA19" s="52"/>
      <c r="CAB19" s="52"/>
      <c r="CAC19" s="52"/>
      <c r="CAD19" s="52"/>
      <c r="CAE19" s="52"/>
      <c r="CAF19" s="52"/>
      <c r="CAG19" s="52"/>
      <c r="CAH19" s="52"/>
      <c r="CAI19" s="52"/>
      <c r="CAJ19" s="52"/>
      <c r="CAK19" s="52"/>
      <c r="CAL19" s="52"/>
      <c r="CAM19" s="52"/>
      <c r="CAN19" s="52"/>
      <c r="CAO19" s="52"/>
      <c r="CAP19" s="52"/>
      <c r="CAQ19" s="52"/>
      <c r="CAR19" s="52"/>
      <c r="CAS19" s="52"/>
      <c r="CAT19" s="52"/>
      <c r="CAU19" s="52"/>
      <c r="CAV19" s="52"/>
      <c r="CAW19" s="52"/>
      <c r="CAX19" s="52"/>
      <c r="CAY19" s="52"/>
      <c r="CAZ19" s="52"/>
      <c r="CBA19" s="52"/>
      <c r="CBB19" s="52"/>
      <c r="CBC19" s="52"/>
      <c r="CBD19" s="52"/>
      <c r="CBE19" s="52"/>
      <c r="CBF19" s="52"/>
      <c r="CBG19" s="52"/>
      <c r="CBH19" s="52"/>
      <c r="CBI19" s="52"/>
      <c r="CBJ19" s="52"/>
      <c r="CBK19" s="52"/>
      <c r="CBL19" s="52"/>
      <c r="CBM19" s="52"/>
      <c r="CBN19" s="52"/>
      <c r="CBO19" s="52"/>
      <c r="CBP19" s="52"/>
      <c r="CBQ19" s="52"/>
      <c r="CBR19" s="52"/>
      <c r="CBS19" s="52"/>
      <c r="CBT19" s="52"/>
      <c r="CBU19" s="52"/>
      <c r="CBV19" s="52"/>
      <c r="CBW19" s="52"/>
      <c r="CBX19" s="52"/>
      <c r="CBY19" s="52"/>
      <c r="CBZ19" s="52"/>
      <c r="CCA19" s="52"/>
      <c r="CCB19" s="52"/>
      <c r="CCC19" s="52"/>
      <c r="CCD19" s="52"/>
      <c r="CCE19" s="52"/>
      <c r="CCF19" s="52"/>
      <c r="CCG19" s="52"/>
      <c r="CCH19" s="52"/>
      <c r="CCI19" s="52"/>
      <c r="CCJ19" s="52"/>
      <c r="CCK19" s="52"/>
      <c r="CCL19" s="52"/>
      <c r="CCM19" s="52"/>
      <c r="CCN19" s="52"/>
      <c r="CCO19" s="52"/>
      <c r="CCP19" s="52"/>
      <c r="CCQ19" s="52"/>
      <c r="CCR19" s="52"/>
      <c r="CCS19" s="52"/>
      <c r="CCT19" s="52"/>
      <c r="CCU19" s="52"/>
      <c r="CCV19" s="52"/>
      <c r="CCW19" s="52"/>
      <c r="CCX19" s="52"/>
      <c r="CCY19" s="52"/>
      <c r="CCZ19" s="52"/>
      <c r="CDA19" s="52"/>
      <c r="CDB19" s="52"/>
      <c r="CDC19" s="52"/>
      <c r="CDD19" s="52"/>
      <c r="CDE19" s="52"/>
      <c r="CDF19" s="52"/>
      <c r="CDG19" s="52"/>
      <c r="CDH19" s="52"/>
      <c r="CDI19" s="52"/>
      <c r="CDJ19" s="52"/>
      <c r="CDK19" s="52"/>
      <c r="CDL19" s="52"/>
      <c r="CDM19" s="52"/>
      <c r="CDN19" s="52"/>
      <c r="CDO19" s="52"/>
      <c r="CDP19" s="52"/>
      <c r="CDQ19" s="52"/>
      <c r="CDR19" s="52"/>
      <c r="CDS19" s="52"/>
      <c r="CDT19" s="52"/>
      <c r="CDU19" s="52"/>
      <c r="CDV19" s="52"/>
      <c r="CDW19" s="52"/>
      <c r="CDX19" s="52"/>
      <c r="CDY19" s="52"/>
      <c r="CDZ19" s="52"/>
      <c r="CEA19" s="52"/>
      <c r="CEB19" s="52"/>
      <c r="CEC19" s="52"/>
      <c r="CED19" s="52"/>
      <c r="CEE19" s="52"/>
      <c r="CEF19" s="52"/>
      <c r="CEG19" s="52"/>
      <c r="CEH19" s="52"/>
      <c r="CEI19" s="52"/>
      <c r="CEJ19" s="52"/>
      <c r="CEK19" s="52"/>
      <c r="CEL19" s="52"/>
      <c r="CEM19" s="52"/>
      <c r="CEN19" s="52"/>
      <c r="CEO19" s="52"/>
      <c r="CEP19" s="52"/>
      <c r="CEQ19" s="52"/>
      <c r="CER19" s="52"/>
      <c r="CES19" s="52"/>
      <c r="CET19" s="52"/>
      <c r="CEU19" s="52"/>
      <c r="CEV19" s="52"/>
      <c r="CEW19" s="52"/>
      <c r="CEX19" s="52"/>
      <c r="CEY19" s="52"/>
      <c r="CEZ19" s="52"/>
      <c r="CFA19" s="52"/>
      <c r="CFB19" s="52"/>
      <c r="CFC19" s="52"/>
      <c r="CFD19" s="52"/>
      <c r="CFE19" s="52"/>
      <c r="CFF19" s="52"/>
      <c r="CFG19" s="52"/>
      <c r="CFH19" s="52"/>
      <c r="CFI19" s="52"/>
      <c r="CFJ19" s="52"/>
      <c r="CFK19" s="52"/>
      <c r="CFL19" s="52"/>
      <c r="CFM19" s="52"/>
      <c r="CFN19" s="52"/>
      <c r="CFO19" s="52"/>
      <c r="CFP19" s="52"/>
      <c r="CFQ19" s="52"/>
      <c r="CFR19" s="52"/>
      <c r="CFS19" s="52"/>
      <c r="CFT19" s="52"/>
      <c r="CFU19" s="52"/>
      <c r="CFV19" s="52"/>
      <c r="CFW19" s="52"/>
      <c r="CFX19" s="52"/>
      <c r="CFY19" s="52"/>
      <c r="CFZ19" s="52"/>
      <c r="CGA19" s="52"/>
      <c r="CGB19" s="52"/>
      <c r="CGC19" s="52"/>
      <c r="CGD19" s="52"/>
      <c r="CGE19" s="52"/>
      <c r="CGF19" s="52"/>
      <c r="CGG19" s="52"/>
      <c r="CGH19" s="52"/>
      <c r="CGI19" s="52"/>
      <c r="CGJ19" s="52"/>
      <c r="CGK19" s="52"/>
      <c r="CGL19" s="52"/>
      <c r="CGM19" s="52"/>
      <c r="CGN19" s="52"/>
      <c r="CGO19" s="52"/>
      <c r="CGP19" s="52"/>
      <c r="CGQ19" s="52"/>
      <c r="CGR19" s="52"/>
      <c r="CGS19" s="52"/>
      <c r="CGT19" s="52"/>
      <c r="CGU19" s="52"/>
      <c r="CGV19" s="52"/>
      <c r="CGW19" s="52"/>
      <c r="CGX19" s="52"/>
      <c r="CGY19" s="52"/>
      <c r="CGZ19" s="52"/>
      <c r="CHA19" s="52"/>
      <c r="CHB19" s="52"/>
      <c r="CHC19" s="52"/>
      <c r="CHD19" s="52"/>
      <c r="CHE19" s="52"/>
      <c r="CHF19" s="52"/>
      <c r="CHG19" s="52"/>
      <c r="CHH19" s="52"/>
      <c r="CHI19" s="52"/>
      <c r="CHJ19" s="52"/>
      <c r="CHK19" s="52"/>
      <c r="CHL19" s="52"/>
      <c r="CHM19" s="52"/>
      <c r="CHN19" s="52"/>
      <c r="CHO19" s="52"/>
      <c r="CHP19" s="52"/>
      <c r="CHQ19" s="52"/>
      <c r="CHR19" s="52"/>
      <c r="CHS19" s="52"/>
      <c r="CHT19" s="52"/>
      <c r="CHU19" s="52"/>
      <c r="CHV19" s="52"/>
      <c r="CHW19" s="52"/>
      <c r="CHX19" s="52"/>
      <c r="CHY19" s="52"/>
      <c r="CHZ19" s="52"/>
      <c r="CIA19" s="52"/>
      <c r="CIB19" s="52"/>
      <c r="CIC19" s="52"/>
      <c r="CID19" s="52"/>
      <c r="CIE19" s="52"/>
      <c r="CIF19" s="52"/>
      <c r="CIG19" s="52"/>
      <c r="CIH19" s="52"/>
      <c r="CII19" s="52"/>
      <c r="CIJ19" s="52"/>
      <c r="CIK19" s="52"/>
      <c r="CIL19" s="52"/>
      <c r="CIM19" s="52"/>
      <c r="CIN19" s="52"/>
      <c r="CIO19" s="52"/>
      <c r="CIP19" s="52"/>
      <c r="CIQ19" s="52"/>
      <c r="CIR19" s="52"/>
      <c r="CIS19" s="52"/>
      <c r="CIT19" s="52"/>
      <c r="CIU19" s="52"/>
      <c r="CIV19" s="52"/>
      <c r="CIW19" s="52"/>
      <c r="CIX19" s="52"/>
      <c r="CIY19" s="52"/>
      <c r="CIZ19" s="52"/>
      <c r="CJA19" s="52"/>
      <c r="CJB19" s="52"/>
      <c r="CJC19" s="52"/>
      <c r="CJD19" s="52"/>
      <c r="CJE19" s="52"/>
      <c r="CJF19" s="52"/>
      <c r="CJG19" s="52"/>
      <c r="CJH19" s="52"/>
      <c r="CJI19" s="52"/>
      <c r="CJJ19" s="52"/>
      <c r="CJK19" s="52"/>
      <c r="CJL19" s="52"/>
      <c r="CJM19" s="52"/>
      <c r="CJN19" s="52"/>
      <c r="CJO19" s="52"/>
      <c r="CJP19" s="52"/>
      <c r="CJQ19" s="52"/>
      <c r="CJR19" s="52"/>
      <c r="CJS19" s="52"/>
      <c r="CJT19" s="52"/>
      <c r="CJU19" s="52"/>
      <c r="CJV19" s="52"/>
      <c r="CJW19" s="52"/>
      <c r="CJX19" s="52"/>
      <c r="CJY19" s="52"/>
      <c r="CJZ19" s="52"/>
      <c r="CKA19" s="52"/>
      <c r="CKB19" s="52"/>
      <c r="CKC19" s="52"/>
      <c r="CKD19" s="52"/>
      <c r="CKE19" s="52"/>
      <c r="CKF19" s="52"/>
      <c r="CKG19" s="52"/>
      <c r="CKH19" s="52"/>
      <c r="CKI19" s="52"/>
      <c r="CKJ19" s="52"/>
      <c r="CKK19" s="52"/>
      <c r="CKL19" s="52"/>
      <c r="CKM19" s="52"/>
      <c r="CKN19" s="52"/>
      <c r="CKO19" s="52"/>
      <c r="CKP19" s="52"/>
      <c r="CKQ19" s="52"/>
      <c r="CKR19" s="52"/>
      <c r="CKS19" s="52"/>
      <c r="CKT19" s="52"/>
      <c r="CKU19" s="52"/>
      <c r="CKV19" s="52"/>
      <c r="CKW19" s="52"/>
      <c r="CKX19" s="52"/>
      <c r="CKY19" s="52"/>
      <c r="CKZ19" s="52"/>
      <c r="CLA19" s="52"/>
      <c r="CLB19" s="52"/>
      <c r="CLC19" s="52"/>
      <c r="CLD19" s="52"/>
      <c r="CLE19" s="52"/>
      <c r="CLF19" s="52"/>
      <c r="CLG19" s="52"/>
      <c r="CLH19" s="52"/>
      <c r="CLI19" s="52"/>
      <c r="CLJ19" s="52"/>
      <c r="CLK19" s="52"/>
      <c r="CLL19" s="52"/>
      <c r="CLM19" s="52"/>
      <c r="CLN19" s="52"/>
      <c r="CLO19" s="52"/>
      <c r="CLP19" s="52"/>
      <c r="CLQ19" s="52"/>
      <c r="CLR19" s="52"/>
      <c r="CLS19" s="52"/>
      <c r="CLT19" s="52"/>
      <c r="CLU19" s="52"/>
      <c r="CLV19" s="52"/>
      <c r="CLW19" s="52"/>
      <c r="CLX19" s="52"/>
      <c r="CLY19" s="52"/>
      <c r="CLZ19" s="52"/>
      <c r="CMA19" s="52"/>
      <c r="CMB19" s="52"/>
      <c r="CMC19" s="52"/>
      <c r="CMD19" s="52"/>
      <c r="CME19" s="52"/>
      <c r="CMF19" s="52"/>
      <c r="CMG19" s="52"/>
      <c r="CMH19" s="52"/>
      <c r="CMI19" s="52"/>
      <c r="CMJ19" s="52"/>
      <c r="CMK19" s="52"/>
      <c r="CML19" s="52"/>
      <c r="CMM19" s="52"/>
      <c r="CMN19" s="52"/>
      <c r="CMO19" s="52"/>
      <c r="CMP19" s="52"/>
      <c r="CMQ19" s="52"/>
      <c r="CMR19" s="52"/>
      <c r="CMS19" s="52"/>
      <c r="CMT19" s="52"/>
      <c r="CMU19" s="52"/>
      <c r="CMV19" s="52"/>
      <c r="CMW19" s="52"/>
      <c r="CMX19" s="52"/>
      <c r="CMY19" s="52"/>
      <c r="CMZ19" s="52"/>
      <c r="CNA19" s="52"/>
      <c r="CNB19" s="52"/>
      <c r="CNC19" s="52"/>
      <c r="CND19" s="52"/>
      <c r="CNE19" s="52"/>
      <c r="CNF19" s="52"/>
      <c r="CNG19" s="52"/>
      <c r="CNH19" s="52"/>
      <c r="CNI19" s="52"/>
      <c r="CNJ19" s="52"/>
      <c r="CNK19" s="52"/>
      <c r="CNL19" s="52"/>
      <c r="CNM19" s="52"/>
      <c r="CNN19" s="52"/>
      <c r="CNO19" s="52"/>
      <c r="CNP19" s="52"/>
      <c r="CNQ19" s="52"/>
      <c r="CNR19" s="52"/>
      <c r="CNS19" s="52"/>
      <c r="CNT19" s="52"/>
      <c r="CNU19" s="52"/>
      <c r="CNV19" s="52"/>
      <c r="CNW19" s="52"/>
      <c r="CNX19" s="52"/>
      <c r="CNY19" s="52"/>
      <c r="CNZ19" s="52"/>
      <c r="COA19" s="52"/>
      <c r="COB19" s="52"/>
      <c r="COC19" s="52"/>
      <c r="COD19" s="52"/>
      <c r="COE19" s="52"/>
      <c r="COF19" s="52"/>
      <c r="COG19" s="52"/>
      <c r="COH19" s="52"/>
      <c r="COI19" s="52"/>
      <c r="COJ19" s="52"/>
      <c r="COK19" s="52"/>
      <c r="COL19" s="52"/>
      <c r="COM19" s="52"/>
      <c r="CON19" s="52"/>
      <c r="COO19" s="52"/>
      <c r="COP19" s="52"/>
      <c r="COQ19" s="52"/>
      <c r="COR19" s="52"/>
      <c r="COS19" s="52"/>
      <c r="COT19" s="52"/>
      <c r="COU19" s="52"/>
      <c r="COV19" s="52"/>
      <c r="COW19" s="52"/>
      <c r="COX19" s="52"/>
      <c r="COY19" s="52"/>
      <c r="COZ19" s="52"/>
      <c r="CPA19" s="52"/>
      <c r="CPB19" s="52"/>
      <c r="CPC19" s="52"/>
      <c r="CPD19" s="52"/>
      <c r="CPE19" s="52"/>
      <c r="CPF19" s="52"/>
      <c r="CPG19" s="52"/>
      <c r="CPH19" s="52"/>
      <c r="CPI19" s="52"/>
      <c r="CPJ19" s="52"/>
      <c r="CPK19" s="52"/>
      <c r="CPL19" s="52"/>
      <c r="CPM19" s="52"/>
      <c r="CPN19" s="52"/>
      <c r="CPO19" s="52"/>
      <c r="CPP19" s="52"/>
      <c r="CPQ19" s="52"/>
      <c r="CPR19" s="52"/>
      <c r="CPS19" s="52"/>
      <c r="CPT19" s="52"/>
      <c r="CPU19" s="52"/>
      <c r="CPV19" s="52"/>
      <c r="CPW19" s="52"/>
      <c r="CPX19" s="52"/>
      <c r="CPY19" s="52"/>
      <c r="CPZ19" s="52"/>
      <c r="CQA19" s="52"/>
      <c r="CQB19" s="52"/>
      <c r="CQC19" s="52"/>
      <c r="CQD19" s="52"/>
      <c r="CQE19" s="52"/>
      <c r="CQF19" s="52"/>
      <c r="CQG19" s="52"/>
      <c r="CQH19" s="52"/>
      <c r="CQI19" s="52"/>
      <c r="CQJ19" s="52"/>
      <c r="CQK19" s="52"/>
      <c r="CQL19" s="52"/>
      <c r="CQM19" s="52"/>
      <c r="CQN19" s="52"/>
      <c r="CQO19" s="52"/>
      <c r="CQP19" s="52"/>
      <c r="CQQ19" s="52"/>
      <c r="CQR19" s="52"/>
      <c r="CQS19" s="52"/>
      <c r="CQT19" s="52"/>
      <c r="CQU19" s="52"/>
      <c r="CQV19" s="52"/>
      <c r="CQW19" s="52"/>
      <c r="CQX19" s="52"/>
      <c r="CQY19" s="52"/>
      <c r="CQZ19" s="52"/>
      <c r="CRA19" s="52"/>
      <c r="CRB19" s="52"/>
      <c r="CRC19" s="52"/>
      <c r="CRD19" s="52"/>
      <c r="CRE19" s="52"/>
      <c r="CRF19" s="52"/>
      <c r="CRG19" s="52"/>
      <c r="CRH19" s="52"/>
      <c r="CRI19" s="52"/>
      <c r="CRJ19" s="52"/>
      <c r="CRK19" s="52"/>
      <c r="CRL19" s="52"/>
      <c r="CRM19" s="52"/>
      <c r="CRN19" s="52"/>
      <c r="CRO19" s="52"/>
      <c r="CRP19" s="52"/>
      <c r="CRQ19" s="52"/>
      <c r="CRR19" s="52"/>
      <c r="CRS19" s="52"/>
      <c r="CRT19" s="52"/>
      <c r="CRU19" s="52"/>
      <c r="CRV19" s="52"/>
      <c r="CRW19" s="52"/>
      <c r="CRX19" s="52"/>
      <c r="CRY19" s="52"/>
      <c r="CRZ19" s="52"/>
      <c r="CSA19" s="52"/>
      <c r="CSB19" s="52"/>
      <c r="CSC19" s="52"/>
      <c r="CSD19" s="52"/>
      <c r="CSE19" s="52"/>
      <c r="CSF19" s="52"/>
      <c r="CSG19" s="52"/>
      <c r="CSH19" s="52"/>
      <c r="CSI19" s="52"/>
      <c r="CSJ19" s="52"/>
      <c r="CSK19" s="52"/>
      <c r="CSL19" s="52"/>
      <c r="CSM19" s="52"/>
      <c r="CSN19" s="52"/>
      <c r="CSO19" s="52"/>
      <c r="CSP19" s="52"/>
      <c r="CSQ19" s="52"/>
      <c r="CSR19" s="52"/>
      <c r="CSS19" s="52"/>
      <c r="CST19" s="52"/>
      <c r="CSU19" s="52"/>
      <c r="CSV19" s="52"/>
      <c r="CSW19" s="52"/>
      <c r="CSX19" s="52"/>
      <c r="CSY19" s="52"/>
      <c r="CSZ19" s="52"/>
      <c r="CTA19" s="52"/>
      <c r="CTB19" s="52"/>
      <c r="CTC19" s="52"/>
      <c r="CTD19" s="52"/>
      <c r="CTE19" s="52"/>
      <c r="CTF19" s="52"/>
      <c r="CTG19" s="52"/>
      <c r="CTH19" s="52"/>
      <c r="CTI19" s="52"/>
      <c r="CTJ19" s="52"/>
      <c r="CTK19" s="52"/>
      <c r="CTL19" s="52"/>
      <c r="CTM19" s="52"/>
      <c r="CTN19" s="52"/>
      <c r="CTO19" s="52"/>
      <c r="CTP19" s="52"/>
      <c r="CTQ19" s="52"/>
      <c r="CTR19" s="52"/>
      <c r="CTS19" s="52"/>
      <c r="CTT19" s="52"/>
      <c r="CTU19" s="52"/>
      <c r="CTV19" s="52"/>
      <c r="CTW19" s="52"/>
      <c r="CTX19" s="52"/>
      <c r="CTY19" s="52"/>
      <c r="CTZ19" s="52"/>
      <c r="CUA19" s="52"/>
      <c r="CUB19" s="52"/>
      <c r="CUC19" s="52"/>
      <c r="CUD19" s="52"/>
      <c r="CUE19" s="52"/>
      <c r="CUF19" s="52"/>
      <c r="CUG19" s="52"/>
      <c r="CUH19" s="52"/>
      <c r="CUI19" s="52"/>
      <c r="CUJ19" s="52"/>
      <c r="CUK19" s="52"/>
      <c r="CUL19" s="52"/>
      <c r="CUM19" s="52"/>
      <c r="CUN19" s="52"/>
      <c r="CUO19" s="52"/>
      <c r="CUP19" s="52"/>
      <c r="CUQ19" s="52"/>
      <c r="CUR19" s="52"/>
      <c r="CUS19" s="52"/>
      <c r="CUT19" s="52"/>
      <c r="CUU19" s="52"/>
      <c r="CUV19" s="52"/>
      <c r="CUW19" s="52"/>
      <c r="CUX19" s="52"/>
      <c r="CUY19" s="52"/>
      <c r="CUZ19" s="52"/>
      <c r="CVA19" s="52"/>
      <c r="CVB19" s="52"/>
      <c r="CVC19" s="52"/>
      <c r="CVD19" s="52"/>
      <c r="CVE19" s="52"/>
      <c r="CVF19" s="52"/>
      <c r="CVG19" s="52"/>
      <c r="CVH19" s="52"/>
      <c r="CVI19" s="52"/>
      <c r="CVJ19" s="52"/>
      <c r="CVK19" s="52"/>
      <c r="CVL19" s="52"/>
      <c r="CVM19" s="52"/>
      <c r="CVN19" s="52"/>
      <c r="CVO19" s="52"/>
      <c r="CVP19" s="52"/>
      <c r="CVQ19" s="52"/>
      <c r="CVR19" s="52"/>
      <c r="CVS19" s="52"/>
      <c r="CVT19" s="52"/>
      <c r="CVU19" s="52"/>
      <c r="CVV19" s="52"/>
      <c r="CVW19" s="52"/>
      <c r="CVX19" s="52"/>
      <c r="CVY19" s="52"/>
      <c r="CVZ19" s="52"/>
      <c r="CWA19" s="52"/>
      <c r="CWB19" s="52"/>
      <c r="CWC19" s="52"/>
      <c r="CWD19" s="52"/>
      <c r="CWE19" s="52"/>
      <c r="CWF19" s="52"/>
      <c r="CWG19" s="52"/>
      <c r="CWH19" s="52"/>
      <c r="CWI19" s="52"/>
      <c r="CWJ19" s="52"/>
      <c r="CWK19" s="52"/>
      <c r="CWL19" s="52"/>
      <c r="CWM19" s="52"/>
      <c r="CWN19" s="52"/>
      <c r="CWO19" s="52"/>
      <c r="CWP19" s="52"/>
      <c r="CWQ19" s="52"/>
      <c r="CWR19" s="52"/>
      <c r="CWS19" s="52"/>
      <c r="CWT19" s="52"/>
      <c r="CWU19" s="52"/>
      <c r="CWV19" s="52"/>
      <c r="CWW19" s="52"/>
      <c r="CWX19" s="52"/>
      <c r="CWY19" s="52"/>
      <c r="CWZ19" s="52"/>
      <c r="CXA19" s="52"/>
      <c r="CXB19" s="52"/>
      <c r="CXC19" s="52"/>
      <c r="CXD19" s="52"/>
      <c r="CXE19" s="52"/>
      <c r="CXF19" s="52"/>
      <c r="CXG19" s="52"/>
      <c r="CXH19" s="52"/>
      <c r="CXI19" s="52"/>
      <c r="CXJ19" s="52"/>
      <c r="CXK19" s="52"/>
      <c r="CXL19" s="52"/>
      <c r="CXM19" s="52"/>
      <c r="CXN19" s="52"/>
      <c r="CXO19" s="52"/>
      <c r="CXP19" s="52"/>
      <c r="CXQ19" s="52"/>
      <c r="CXR19" s="52"/>
      <c r="CXS19" s="52"/>
      <c r="CXT19" s="52"/>
      <c r="CXU19" s="52"/>
      <c r="CXV19" s="52"/>
      <c r="CXW19" s="52"/>
      <c r="CXX19" s="52"/>
      <c r="CXY19" s="52"/>
      <c r="CXZ19" s="52"/>
      <c r="CYA19" s="52"/>
      <c r="CYB19" s="52"/>
      <c r="CYC19" s="52"/>
      <c r="CYD19" s="52"/>
      <c r="CYE19" s="52"/>
      <c r="CYF19" s="52"/>
      <c r="CYG19" s="52"/>
      <c r="CYH19" s="52"/>
      <c r="CYI19" s="52"/>
      <c r="CYJ19" s="52"/>
      <c r="CYK19" s="52"/>
      <c r="CYL19" s="52"/>
      <c r="CYM19" s="52"/>
      <c r="CYN19" s="52"/>
      <c r="CYO19" s="52"/>
      <c r="CYP19" s="52"/>
      <c r="CYQ19" s="52"/>
      <c r="CYR19" s="52"/>
      <c r="CYS19" s="52"/>
      <c r="CYT19" s="52"/>
      <c r="CYU19" s="52"/>
      <c r="CYV19" s="52"/>
      <c r="CYW19" s="52"/>
      <c r="CYX19" s="52"/>
      <c r="CYY19" s="52"/>
      <c r="CYZ19" s="52"/>
      <c r="CZA19" s="52"/>
      <c r="CZB19" s="52"/>
      <c r="CZC19" s="52"/>
      <c r="CZD19" s="52"/>
      <c r="CZE19" s="52"/>
      <c r="CZF19" s="52"/>
      <c r="CZG19" s="52"/>
      <c r="CZH19" s="52"/>
      <c r="CZI19" s="52"/>
      <c r="CZJ19" s="52"/>
      <c r="CZK19" s="52"/>
      <c r="CZL19" s="52"/>
      <c r="CZM19" s="52"/>
      <c r="CZN19" s="52"/>
      <c r="CZO19" s="52"/>
      <c r="CZP19" s="52"/>
      <c r="CZQ19" s="52"/>
      <c r="CZR19" s="52"/>
      <c r="CZS19" s="52"/>
      <c r="CZT19" s="52"/>
      <c r="CZU19" s="52"/>
      <c r="CZV19" s="52"/>
      <c r="CZW19" s="52"/>
      <c r="CZX19" s="52"/>
      <c r="CZY19" s="52"/>
      <c r="CZZ19" s="52"/>
      <c r="DAA19" s="52"/>
      <c r="DAB19" s="52"/>
      <c r="DAC19" s="52"/>
      <c r="DAD19" s="52"/>
      <c r="DAE19" s="52"/>
      <c r="DAF19" s="52"/>
      <c r="DAG19" s="52"/>
      <c r="DAH19" s="52"/>
      <c r="DAI19" s="52"/>
      <c r="DAJ19" s="52"/>
      <c r="DAK19" s="52"/>
      <c r="DAL19" s="52"/>
      <c r="DAM19" s="52"/>
      <c r="DAN19" s="52"/>
      <c r="DAO19" s="52"/>
      <c r="DAP19" s="52"/>
      <c r="DAQ19" s="52"/>
      <c r="DAR19" s="52"/>
      <c r="DAS19" s="52"/>
      <c r="DAT19" s="52"/>
      <c r="DAU19" s="52"/>
      <c r="DAV19" s="52"/>
      <c r="DAW19" s="52"/>
      <c r="DAX19" s="52"/>
      <c r="DAY19" s="52"/>
      <c r="DAZ19" s="52"/>
      <c r="DBA19" s="52"/>
      <c r="DBB19" s="52"/>
      <c r="DBC19" s="52"/>
      <c r="DBD19" s="52"/>
      <c r="DBE19" s="52"/>
      <c r="DBF19" s="52"/>
      <c r="DBG19" s="52"/>
      <c r="DBH19" s="52"/>
      <c r="DBI19" s="52"/>
      <c r="DBJ19" s="52"/>
      <c r="DBK19" s="52"/>
      <c r="DBL19" s="52"/>
      <c r="DBM19" s="52"/>
      <c r="DBN19" s="52"/>
      <c r="DBO19" s="52"/>
      <c r="DBP19" s="52"/>
      <c r="DBQ19" s="52"/>
      <c r="DBR19" s="52"/>
      <c r="DBS19" s="52"/>
      <c r="DBT19" s="52"/>
      <c r="DBU19" s="52"/>
      <c r="DBV19" s="52"/>
      <c r="DBW19" s="52"/>
      <c r="DBX19" s="52"/>
      <c r="DBY19" s="52"/>
      <c r="DBZ19" s="52"/>
      <c r="DCA19" s="52"/>
      <c r="DCB19" s="52"/>
      <c r="DCC19" s="52"/>
      <c r="DCD19" s="52"/>
      <c r="DCE19" s="52"/>
      <c r="DCF19" s="52"/>
      <c r="DCG19" s="52"/>
      <c r="DCH19" s="52"/>
      <c r="DCI19" s="52"/>
      <c r="DCJ19" s="52"/>
      <c r="DCK19" s="52"/>
      <c r="DCL19" s="52"/>
      <c r="DCM19" s="52"/>
      <c r="DCN19" s="52"/>
      <c r="DCO19" s="52"/>
      <c r="DCP19" s="52"/>
      <c r="DCQ19" s="52"/>
      <c r="DCR19" s="52"/>
      <c r="DCS19" s="52"/>
      <c r="DCT19" s="52"/>
      <c r="DCU19" s="52"/>
      <c r="DCV19" s="52"/>
      <c r="DCW19" s="52"/>
      <c r="DCX19" s="52"/>
      <c r="DCY19" s="52"/>
      <c r="DCZ19" s="52"/>
      <c r="DDA19" s="52"/>
      <c r="DDB19" s="52"/>
      <c r="DDC19" s="52"/>
      <c r="DDD19" s="52"/>
      <c r="DDE19" s="52"/>
      <c r="DDF19" s="52"/>
      <c r="DDG19" s="52"/>
      <c r="DDH19" s="52"/>
      <c r="DDI19" s="52"/>
      <c r="DDJ19" s="52"/>
      <c r="DDK19" s="52"/>
      <c r="DDL19" s="52"/>
      <c r="DDM19" s="52"/>
      <c r="DDN19" s="52"/>
      <c r="DDO19" s="52"/>
      <c r="DDP19" s="52"/>
      <c r="DDQ19" s="52"/>
      <c r="DDR19" s="52"/>
      <c r="DDS19" s="52"/>
      <c r="DDT19" s="52"/>
      <c r="DDU19" s="52"/>
      <c r="DDV19" s="52"/>
      <c r="DDW19" s="52"/>
      <c r="DDX19" s="52"/>
      <c r="DDY19" s="52"/>
      <c r="DDZ19" s="52"/>
      <c r="DEA19" s="52"/>
      <c r="DEB19" s="52"/>
      <c r="DEC19" s="52"/>
      <c r="DED19" s="52"/>
      <c r="DEE19" s="52"/>
      <c r="DEF19" s="52"/>
      <c r="DEG19" s="52"/>
      <c r="DEH19" s="52"/>
      <c r="DEI19" s="52"/>
      <c r="DEJ19" s="52"/>
      <c r="DEK19" s="52"/>
      <c r="DEL19" s="52"/>
      <c r="DEM19" s="52"/>
      <c r="DEN19" s="52"/>
      <c r="DEO19" s="52"/>
      <c r="DEP19" s="52"/>
      <c r="DEQ19" s="52"/>
      <c r="DER19" s="52"/>
      <c r="DES19" s="52"/>
      <c r="DET19" s="52"/>
      <c r="DEU19" s="52"/>
      <c r="DEV19" s="52"/>
      <c r="DEW19" s="52"/>
      <c r="DEX19" s="52"/>
      <c r="DEY19" s="52"/>
      <c r="DEZ19" s="52"/>
      <c r="DFA19" s="52"/>
      <c r="DFB19" s="52"/>
      <c r="DFC19" s="52"/>
      <c r="DFD19" s="52"/>
      <c r="DFE19" s="52"/>
      <c r="DFF19" s="52"/>
      <c r="DFG19" s="52"/>
      <c r="DFH19" s="52"/>
      <c r="DFI19" s="52"/>
      <c r="DFJ19" s="52"/>
      <c r="DFK19" s="52"/>
      <c r="DFL19" s="52"/>
      <c r="DFM19" s="52"/>
      <c r="DFN19" s="52"/>
      <c r="DFO19" s="52"/>
      <c r="DFP19" s="52"/>
      <c r="DFQ19" s="52"/>
      <c r="DFR19" s="52"/>
      <c r="DFS19" s="52"/>
      <c r="DFT19" s="52"/>
      <c r="DFU19" s="52"/>
      <c r="DFV19" s="52"/>
      <c r="DFW19" s="52"/>
      <c r="DFX19" s="52"/>
      <c r="DFY19" s="52"/>
      <c r="DFZ19" s="52"/>
      <c r="DGA19" s="52"/>
      <c r="DGB19" s="52"/>
      <c r="DGC19" s="52"/>
      <c r="DGD19" s="52"/>
      <c r="DGE19" s="52"/>
      <c r="DGF19" s="52"/>
      <c r="DGG19" s="52"/>
      <c r="DGH19" s="52"/>
      <c r="DGI19" s="52"/>
      <c r="DGJ19" s="52"/>
      <c r="DGK19" s="52"/>
      <c r="DGL19" s="52"/>
      <c r="DGM19" s="52"/>
      <c r="DGN19" s="52"/>
      <c r="DGO19" s="52"/>
      <c r="DGP19" s="52"/>
      <c r="DGQ19" s="52"/>
      <c r="DGR19" s="52"/>
      <c r="DGS19" s="52"/>
      <c r="DGT19" s="52"/>
      <c r="DGU19" s="52"/>
      <c r="DGV19" s="52"/>
      <c r="DGW19" s="52"/>
      <c r="DGX19" s="52"/>
      <c r="DGY19" s="52"/>
      <c r="DGZ19" s="52"/>
      <c r="DHA19" s="52"/>
      <c r="DHB19" s="52"/>
      <c r="DHC19" s="52"/>
      <c r="DHD19" s="52"/>
      <c r="DHE19" s="52"/>
      <c r="DHF19" s="52"/>
      <c r="DHG19" s="52"/>
      <c r="DHH19" s="52"/>
      <c r="DHI19" s="52"/>
      <c r="DHJ19" s="52"/>
      <c r="DHK19" s="52"/>
      <c r="DHL19" s="52"/>
      <c r="DHM19" s="52"/>
      <c r="DHN19" s="52"/>
      <c r="DHO19" s="52"/>
      <c r="DHP19" s="52"/>
      <c r="DHQ19" s="52"/>
      <c r="DHR19" s="52"/>
      <c r="DHS19" s="52"/>
      <c r="DHT19" s="52"/>
      <c r="DHU19" s="52"/>
      <c r="DHV19" s="52"/>
      <c r="DHW19" s="52"/>
      <c r="DHX19" s="52"/>
      <c r="DHY19" s="52"/>
      <c r="DHZ19" s="52"/>
      <c r="DIA19" s="52"/>
      <c r="DIB19" s="52"/>
      <c r="DIC19" s="52"/>
      <c r="DID19" s="52"/>
      <c r="DIE19" s="52"/>
      <c r="DIF19" s="52"/>
      <c r="DIG19" s="52"/>
      <c r="DIH19" s="52"/>
      <c r="DII19" s="52"/>
      <c r="DIJ19" s="52"/>
      <c r="DIK19" s="52"/>
      <c r="DIL19" s="52"/>
      <c r="DIM19" s="52"/>
      <c r="DIN19" s="52"/>
      <c r="DIO19" s="52"/>
      <c r="DIP19" s="52"/>
      <c r="DIQ19" s="52"/>
      <c r="DIR19" s="52"/>
      <c r="DIS19" s="52"/>
      <c r="DIT19" s="52"/>
      <c r="DIU19" s="52"/>
      <c r="DIV19" s="52"/>
      <c r="DIW19" s="52"/>
      <c r="DIX19" s="52"/>
      <c r="DIY19" s="52"/>
      <c r="DIZ19" s="52"/>
      <c r="DJA19" s="52"/>
      <c r="DJB19" s="52"/>
      <c r="DJC19" s="52"/>
      <c r="DJD19" s="52"/>
      <c r="DJE19" s="52"/>
      <c r="DJF19" s="52"/>
      <c r="DJG19" s="52"/>
      <c r="DJH19" s="52"/>
      <c r="DJI19" s="52"/>
      <c r="DJJ19" s="52"/>
      <c r="DJK19" s="52"/>
      <c r="DJL19" s="52"/>
      <c r="DJM19" s="52"/>
      <c r="DJN19" s="52"/>
      <c r="DJO19" s="52"/>
      <c r="DJP19" s="52"/>
      <c r="DJQ19" s="52"/>
      <c r="DJR19" s="52"/>
      <c r="DJS19" s="52"/>
      <c r="DJT19" s="52"/>
      <c r="DJU19" s="52"/>
      <c r="DJV19" s="52"/>
      <c r="DJW19" s="52"/>
      <c r="DJX19" s="52"/>
      <c r="DJY19" s="52"/>
      <c r="DJZ19" s="52"/>
      <c r="DKA19" s="52"/>
      <c r="DKB19" s="52"/>
      <c r="DKC19" s="52"/>
      <c r="DKD19" s="52"/>
      <c r="DKE19" s="52"/>
      <c r="DKF19" s="52"/>
      <c r="DKG19" s="52"/>
      <c r="DKH19" s="52"/>
      <c r="DKI19" s="52"/>
      <c r="DKJ19" s="52"/>
      <c r="DKK19" s="52"/>
      <c r="DKL19" s="52"/>
      <c r="DKM19" s="52"/>
      <c r="DKN19" s="52"/>
      <c r="DKO19" s="52"/>
      <c r="DKP19" s="52"/>
      <c r="DKQ19" s="52"/>
      <c r="DKR19" s="52"/>
      <c r="DKS19" s="52"/>
      <c r="DKT19" s="52"/>
      <c r="DKU19" s="52"/>
      <c r="DKV19" s="52"/>
      <c r="DKW19" s="52"/>
      <c r="DKX19" s="52"/>
      <c r="DKY19" s="52"/>
      <c r="DKZ19" s="52"/>
      <c r="DLA19" s="52"/>
      <c r="DLB19" s="52"/>
      <c r="DLC19" s="52"/>
      <c r="DLD19" s="52"/>
      <c r="DLE19" s="52"/>
      <c r="DLF19" s="52"/>
      <c r="DLG19" s="52"/>
      <c r="DLH19" s="52"/>
      <c r="DLI19" s="52"/>
      <c r="DLJ19" s="52"/>
      <c r="DLK19" s="52"/>
      <c r="DLL19" s="52"/>
      <c r="DLM19" s="52"/>
      <c r="DLN19" s="52"/>
      <c r="DLO19" s="52"/>
      <c r="DLP19" s="52"/>
      <c r="DLQ19" s="52"/>
      <c r="DLR19" s="52"/>
      <c r="DLS19" s="52"/>
      <c r="DLT19" s="52"/>
      <c r="DLU19" s="52"/>
      <c r="DLV19" s="52"/>
      <c r="DLW19" s="52"/>
      <c r="DLX19" s="52"/>
      <c r="DLY19" s="52"/>
      <c r="DLZ19" s="52"/>
      <c r="DMA19" s="52"/>
      <c r="DMB19" s="52"/>
      <c r="DMC19" s="52"/>
      <c r="DMD19" s="52"/>
      <c r="DME19" s="52"/>
      <c r="DMF19" s="52"/>
      <c r="DMG19" s="52"/>
      <c r="DMH19" s="52"/>
      <c r="DMI19" s="52"/>
      <c r="DMJ19" s="52"/>
      <c r="DMK19" s="52"/>
      <c r="DML19" s="52"/>
      <c r="DMM19" s="52"/>
      <c r="DMN19" s="52"/>
      <c r="DMO19" s="52"/>
      <c r="DMP19" s="52"/>
      <c r="DMQ19" s="52"/>
      <c r="DMR19" s="52"/>
      <c r="DMS19" s="52"/>
      <c r="DMT19" s="52"/>
      <c r="DMU19" s="52"/>
      <c r="DMV19" s="52"/>
      <c r="DMW19" s="52"/>
      <c r="DMX19" s="52"/>
      <c r="DMY19" s="52"/>
      <c r="DMZ19" s="52"/>
      <c r="DNA19" s="52"/>
      <c r="DNB19" s="52"/>
      <c r="DNC19" s="52"/>
      <c r="DND19" s="52"/>
      <c r="DNE19" s="52"/>
      <c r="DNF19" s="52"/>
      <c r="DNG19" s="52"/>
      <c r="DNH19" s="52"/>
      <c r="DNI19" s="52"/>
      <c r="DNJ19" s="52"/>
      <c r="DNK19" s="52"/>
      <c r="DNL19" s="52"/>
      <c r="DNM19" s="52"/>
      <c r="DNN19" s="52"/>
      <c r="DNO19" s="52"/>
      <c r="DNP19" s="52"/>
      <c r="DNQ19" s="52"/>
      <c r="DNR19" s="52"/>
      <c r="DNS19" s="52"/>
      <c r="DNT19" s="52"/>
      <c r="DNU19" s="52"/>
      <c r="DNV19" s="52"/>
      <c r="DNW19" s="52"/>
      <c r="DNX19" s="52"/>
      <c r="DNY19" s="52"/>
      <c r="DNZ19" s="52"/>
      <c r="DOA19" s="52"/>
      <c r="DOB19" s="52"/>
      <c r="DOC19" s="52"/>
      <c r="DOD19" s="52"/>
      <c r="DOE19" s="52"/>
      <c r="DOF19" s="52"/>
      <c r="DOG19" s="52"/>
      <c r="DOH19" s="52"/>
      <c r="DOI19" s="52"/>
      <c r="DOJ19" s="52"/>
      <c r="DOK19" s="52"/>
      <c r="DOL19" s="52"/>
      <c r="DOM19" s="52"/>
      <c r="DON19" s="52"/>
      <c r="DOO19" s="52"/>
      <c r="DOP19" s="52"/>
      <c r="DOQ19" s="52"/>
      <c r="DOR19" s="52"/>
      <c r="DOS19" s="52"/>
      <c r="DOT19" s="52"/>
      <c r="DOU19" s="52"/>
      <c r="DOV19" s="52"/>
      <c r="DOW19" s="52"/>
      <c r="DOX19" s="52"/>
      <c r="DOY19" s="52"/>
      <c r="DOZ19" s="52"/>
      <c r="DPA19" s="52"/>
      <c r="DPB19" s="52"/>
      <c r="DPC19" s="52"/>
      <c r="DPD19" s="52"/>
      <c r="DPE19" s="52"/>
      <c r="DPF19" s="52"/>
      <c r="DPG19" s="52"/>
      <c r="DPH19" s="52"/>
      <c r="DPI19" s="52"/>
      <c r="DPJ19" s="52"/>
      <c r="DPK19" s="52"/>
      <c r="DPL19" s="52"/>
      <c r="DPM19" s="52"/>
      <c r="DPN19" s="52"/>
      <c r="DPO19" s="52"/>
      <c r="DPP19" s="52"/>
      <c r="DPQ19" s="52"/>
      <c r="DPR19" s="52"/>
      <c r="DPS19" s="52"/>
      <c r="DPT19" s="52"/>
      <c r="DPU19" s="52"/>
      <c r="DPV19" s="52"/>
      <c r="DPW19" s="52"/>
      <c r="DPX19" s="52"/>
      <c r="DPY19" s="52"/>
      <c r="DPZ19" s="52"/>
      <c r="DQA19" s="52"/>
      <c r="DQB19" s="52"/>
      <c r="DQC19" s="52"/>
      <c r="DQD19" s="52"/>
      <c r="DQE19" s="52"/>
      <c r="DQF19" s="52"/>
      <c r="DQG19" s="52"/>
      <c r="DQH19" s="52"/>
      <c r="DQI19" s="52"/>
      <c r="DQJ19" s="52"/>
      <c r="DQK19" s="52"/>
      <c r="DQL19" s="52"/>
      <c r="DQM19" s="52"/>
      <c r="DQN19" s="52"/>
      <c r="DQO19" s="52"/>
      <c r="DQP19" s="52"/>
      <c r="DQQ19" s="52"/>
      <c r="DQR19" s="52"/>
      <c r="DQS19" s="52"/>
      <c r="DQT19" s="52"/>
      <c r="DQU19" s="52"/>
      <c r="DQV19" s="52"/>
      <c r="DQW19" s="52"/>
      <c r="DQX19" s="52"/>
      <c r="DQY19" s="52"/>
      <c r="DQZ19" s="52"/>
      <c r="DRA19" s="52"/>
      <c r="DRB19" s="52"/>
      <c r="DRC19" s="52"/>
      <c r="DRD19" s="52"/>
      <c r="DRE19" s="52"/>
      <c r="DRF19" s="52"/>
      <c r="DRG19" s="52"/>
      <c r="DRH19" s="52"/>
      <c r="DRI19" s="52"/>
      <c r="DRJ19" s="52"/>
      <c r="DRK19" s="52"/>
      <c r="DRL19" s="52"/>
      <c r="DRM19" s="52"/>
      <c r="DRN19" s="52"/>
      <c r="DRO19" s="52"/>
      <c r="DRP19" s="52"/>
      <c r="DRQ19" s="52"/>
      <c r="DRR19" s="52"/>
      <c r="DRS19" s="52"/>
      <c r="DRT19" s="52"/>
      <c r="DRU19" s="52"/>
      <c r="DRV19" s="52"/>
      <c r="DRW19" s="52"/>
      <c r="DRX19" s="52"/>
      <c r="DRY19" s="52"/>
      <c r="DRZ19" s="52"/>
      <c r="DSA19" s="52"/>
      <c r="DSB19" s="52"/>
      <c r="DSC19" s="52"/>
      <c r="DSD19" s="52"/>
      <c r="DSE19" s="52"/>
      <c r="DSF19" s="52"/>
      <c r="DSG19" s="52"/>
      <c r="DSH19" s="52"/>
      <c r="DSI19" s="52"/>
      <c r="DSJ19" s="52"/>
      <c r="DSK19" s="52"/>
      <c r="DSL19" s="52"/>
      <c r="DSM19" s="52"/>
      <c r="DSN19" s="52"/>
      <c r="DSO19" s="52"/>
      <c r="DSP19" s="52"/>
      <c r="DSQ19" s="52"/>
      <c r="DSR19" s="52"/>
      <c r="DSS19" s="52"/>
      <c r="DST19" s="52"/>
      <c r="DSU19" s="52"/>
      <c r="DSV19" s="52"/>
      <c r="DSW19" s="52"/>
      <c r="DSX19" s="52"/>
      <c r="DSY19" s="52"/>
      <c r="DSZ19" s="52"/>
      <c r="DTA19" s="52"/>
      <c r="DTB19" s="52"/>
      <c r="DTC19" s="52"/>
      <c r="DTD19" s="52"/>
      <c r="DTE19" s="52"/>
      <c r="DTF19" s="52"/>
      <c r="DTG19" s="52"/>
      <c r="DTH19" s="52"/>
      <c r="DTI19" s="52"/>
      <c r="DTJ19" s="52"/>
      <c r="DTK19" s="52"/>
      <c r="DTL19" s="52"/>
      <c r="DTM19" s="52"/>
      <c r="DTN19" s="52"/>
      <c r="DTO19" s="52"/>
      <c r="DTP19" s="52"/>
      <c r="DTQ19" s="52"/>
      <c r="DTR19" s="52"/>
      <c r="DTS19" s="52"/>
      <c r="DTT19" s="52"/>
      <c r="DTU19" s="52"/>
      <c r="DTV19" s="52"/>
      <c r="DTW19" s="52"/>
      <c r="DTX19" s="52"/>
      <c r="DTY19" s="52"/>
      <c r="DTZ19" s="52"/>
      <c r="DUA19" s="52"/>
      <c r="DUB19" s="52"/>
      <c r="DUC19" s="52"/>
      <c r="DUD19" s="52"/>
      <c r="DUE19" s="52"/>
      <c r="DUF19" s="52"/>
      <c r="DUG19" s="52"/>
      <c r="DUH19" s="52"/>
      <c r="DUI19" s="52"/>
      <c r="DUJ19" s="52"/>
      <c r="DUK19" s="52"/>
      <c r="DUL19" s="52"/>
      <c r="DUM19" s="52"/>
      <c r="DUN19" s="52"/>
      <c r="DUO19" s="52"/>
      <c r="DUP19" s="52"/>
      <c r="DUQ19" s="52"/>
      <c r="DUR19" s="52"/>
      <c r="DUS19" s="52"/>
      <c r="DUT19" s="52"/>
      <c r="DUU19" s="52"/>
      <c r="DUV19" s="52"/>
      <c r="DUW19" s="52"/>
      <c r="DUX19" s="52"/>
      <c r="DUY19" s="52"/>
      <c r="DUZ19" s="52"/>
      <c r="DVA19" s="52"/>
      <c r="DVB19" s="52"/>
      <c r="DVC19" s="52"/>
      <c r="DVD19" s="52"/>
      <c r="DVE19" s="52"/>
      <c r="DVF19" s="52"/>
      <c r="DVG19" s="52"/>
      <c r="DVH19" s="52"/>
      <c r="DVI19" s="52"/>
      <c r="DVJ19" s="52"/>
      <c r="DVK19" s="52"/>
      <c r="DVL19" s="52"/>
      <c r="DVM19" s="52"/>
      <c r="DVN19" s="52"/>
      <c r="DVO19" s="52"/>
      <c r="DVP19" s="52"/>
      <c r="DVQ19" s="52"/>
      <c r="DVR19" s="52"/>
      <c r="DVS19" s="52"/>
      <c r="DVT19" s="52"/>
      <c r="DVU19" s="52"/>
      <c r="DVV19" s="52"/>
      <c r="DVW19" s="52"/>
      <c r="DVX19" s="52"/>
      <c r="DVY19" s="52"/>
      <c r="DVZ19" s="52"/>
      <c r="DWA19" s="52"/>
      <c r="DWB19" s="52"/>
      <c r="DWC19" s="52"/>
      <c r="DWD19" s="52"/>
      <c r="DWE19" s="52"/>
      <c r="DWF19" s="52"/>
      <c r="DWG19" s="52"/>
      <c r="DWH19" s="52"/>
      <c r="DWI19" s="52"/>
      <c r="DWJ19" s="52"/>
      <c r="DWK19" s="52"/>
      <c r="DWL19" s="52"/>
      <c r="DWM19" s="52"/>
      <c r="DWN19" s="52"/>
      <c r="DWO19" s="52"/>
      <c r="DWP19" s="52"/>
      <c r="DWQ19" s="52"/>
      <c r="DWR19" s="52"/>
      <c r="DWS19" s="52"/>
      <c r="DWT19" s="52"/>
      <c r="DWU19" s="52"/>
      <c r="DWV19" s="52"/>
      <c r="DWW19" s="52"/>
      <c r="DWX19" s="52"/>
      <c r="DWY19" s="52"/>
      <c r="DWZ19" s="52"/>
      <c r="DXA19" s="52"/>
      <c r="DXB19" s="52"/>
      <c r="DXC19" s="52"/>
      <c r="DXD19" s="52"/>
      <c r="DXE19" s="52"/>
      <c r="DXF19" s="52"/>
      <c r="DXG19" s="52"/>
      <c r="DXH19" s="52"/>
      <c r="DXI19" s="52"/>
      <c r="DXJ19" s="52"/>
      <c r="DXK19" s="52"/>
      <c r="DXL19" s="52"/>
      <c r="DXM19" s="52"/>
      <c r="DXN19" s="52"/>
      <c r="DXO19" s="52"/>
      <c r="DXP19" s="52"/>
      <c r="DXQ19" s="52"/>
      <c r="DXR19" s="52"/>
      <c r="DXS19" s="52"/>
      <c r="DXT19" s="52"/>
      <c r="DXU19" s="52"/>
      <c r="DXV19" s="52"/>
      <c r="DXW19" s="52"/>
      <c r="DXX19" s="52"/>
      <c r="DXY19" s="52"/>
      <c r="DXZ19" s="52"/>
      <c r="DYA19" s="52"/>
      <c r="DYB19" s="52"/>
      <c r="DYC19" s="52"/>
      <c r="DYD19" s="52"/>
      <c r="DYE19" s="52"/>
      <c r="DYF19" s="52"/>
      <c r="DYG19" s="52"/>
      <c r="DYH19" s="52"/>
      <c r="DYI19" s="52"/>
      <c r="DYJ19" s="52"/>
      <c r="DYK19" s="52"/>
      <c r="DYL19" s="52"/>
      <c r="DYM19" s="52"/>
      <c r="DYN19" s="52"/>
      <c r="DYO19" s="52"/>
      <c r="DYP19" s="52"/>
      <c r="DYQ19" s="52"/>
      <c r="DYR19" s="52"/>
      <c r="DYS19" s="52"/>
      <c r="DYT19" s="52"/>
      <c r="DYU19" s="52"/>
      <c r="DYV19" s="52"/>
      <c r="DYW19" s="52"/>
      <c r="DYX19" s="52"/>
      <c r="DYY19" s="52"/>
      <c r="DYZ19" s="52"/>
      <c r="DZA19" s="52"/>
      <c r="DZB19" s="52"/>
      <c r="DZC19" s="52"/>
      <c r="DZD19" s="52"/>
      <c r="DZE19" s="52"/>
      <c r="DZF19" s="52"/>
      <c r="DZG19" s="52"/>
      <c r="DZH19" s="52"/>
      <c r="DZI19" s="52"/>
      <c r="DZJ19" s="52"/>
      <c r="DZK19" s="52"/>
      <c r="DZL19" s="52"/>
      <c r="DZM19" s="52"/>
      <c r="DZN19" s="52"/>
      <c r="DZO19" s="52"/>
      <c r="DZP19" s="52"/>
      <c r="DZQ19" s="52"/>
      <c r="DZR19" s="52"/>
      <c r="DZS19" s="52"/>
      <c r="DZT19" s="52"/>
      <c r="DZU19" s="52"/>
      <c r="DZV19" s="52"/>
      <c r="DZW19" s="52"/>
      <c r="DZX19" s="52"/>
      <c r="DZY19" s="52"/>
      <c r="DZZ19" s="52"/>
      <c r="EAA19" s="52"/>
      <c r="EAB19" s="52"/>
      <c r="EAC19" s="52"/>
      <c r="EAD19" s="52"/>
      <c r="EAE19" s="52"/>
      <c r="EAF19" s="52"/>
      <c r="EAG19" s="52"/>
      <c r="EAH19" s="52"/>
      <c r="EAI19" s="52"/>
      <c r="EAJ19" s="52"/>
      <c r="EAK19" s="52"/>
      <c r="EAL19" s="52"/>
      <c r="EAM19" s="52"/>
      <c r="EAN19" s="52"/>
      <c r="EAO19" s="52"/>
      <c r="EAP19" s="52"/>
      <c r="EAQ19" s="52"/>
      <c r="EAR19" s="52"/>
      <c r="EAS19" s="52"/>
      <c r="EAT19" s="52"/>
      <c r="EAU19" s="52"/>
      <c r="EAV19" s="52"/>
      <c r="EAW19" s="52"/>
      <c r="EAX19" s="52"/>
      <c r="EAY19" s="52"/>
      <c r="EAZ19" s="52"/>
      <c r="EBA19" s="52"/>
      <c r="EBB19" s="52"/>
      <c r="EBC19" s="52"/>
      <c r="EBD19" s="52"/>
      <c r="EBE19" s="52"/>
      <c r="EBF19" s="52"/>
      <c r="EBG19" s="52"/>
      <c r="EBH19" s="52"/>
      <c r="EBI19" s="52"/>
      <c r="EBJ19" s="52"/>
      <c r="EBK19" s="52"/>
      <c r="EBL19" s="52"/>
      <c r="EBM19" s="52"/>
      <c r="EBN19" s="52"/>
      <c r="EBO19" s="52"/>
      <c r="EBP19" s="52"/>
      <c r="EBQ19" s="52"/>
      <c r="EBR19" s="52"/>
      <c r="EBS19" s="52"/>
      <c r="EBT19" s="52"/>
      <c r="EBU19" s="52"/>
      <c r="EBV19" s="52"/>
      <c r="EBW19" s="52"/>
      <c r="EBX19" s="52"/>
      <c r="EBY19" s="52"/>
      <c r="EBZ19" s="52"/>
      <c r="ECA19" s="52"/>
      <c r="ECB19" s="52"/>
      <c r="ECC19" s="52"/>
      <c r="ECD19" s="52"/>
      <c r="ECE19" s="52"/>
      <c r="ECF19" s="52"/>
      <c r="ECG19" s="52"/>
      <c r="ECH19" s="52"/>
      <c r="ECI19" s="52"/>
      <c r="ECJ19" s="52"/>
      <c r="ECK19" s="52"/>
      <c r="ECL19" s="52"/>
      <c r="ECM19" s="52"/>
      <c r="ECN19" s="52"/>
      <c r="ECO19" s="52"/>
      <c r="ECP19" s="52"/>
      <c r="ECQ19" s="52"/>
      <c r="ECR19" s="52"/>
      <c r="ECS19" s="52"/>
      <c r="ECT19" s="52"/>
      <c r="ECU19" s="52"/>
      <c r="ECV19" s="52"/>
      <c r="ECW19" s="52"/>
      <c r="ECX19" s="52"/>
      <c r="ECY19" s="52"/>
      <c r="ECZ19" s="52"/>
      <c r="EDA19" s="52"/>
      <c r="EDB19" s="52"/>
      <c r="EDC19" s="52"/>
      <c r="EDD19" s="52"/>
      <c r="EDE19" s="52"/>
      <c r="EDF19" s="52"/>
      <c r="EDG19" s="52"/>
      <c r="EDH19" s="52"/>
      <c r="EDI19" s="52"/>
      <c r="EDJ19" s="52"/>
      <c r="EDK19" s="52"/>
      <c r="EDL19" s="52"/>
      <c r="EDM19" s="52"/>
      <c r="EDN19" s="52"/>
      <c r="EDO19" s="52"/>
      <c r="EDP19" s="52"/>
      <c r="EDQ19" s="52"/>
      <c r="EDR19" s="52"/>
      <c r="EDS19" s="52"/>
      <c r="EDT19" s="52"/>
      <c r="EDU19" s="52"/>
      <c r="EDV19" s="52"/>
      <c r="EDW19" s="52"/>
      <c r="EDX19" s="52"/>
      <c r="EDY19" s="52"/>
      <c r="EDZ19" s="52"/>
      <c r="EEA19" s="52"/>
      <c r="EEB19" s="52"/>
      <c r="EEC19" s="52"/>
      <c r="EED19" s="52"/>
      <c r="EEE19" s="52"/>
      <c r="EEF19" s="52"/>
      <c r="EEG19" s="52"/>
      <c r="EEH19" s="52"/>
      <c r="EEI19" s="52"/>
      <c r="EEJ19" s="52"/>
      <c r="EEK19" s="52"/>
      <c r="EEL19" s="52"/>
      <c r="EEM19" s="52"/>
      <c r="EEN19" s="52"/>
      <c r="EEO19" s="52"/>
      <c r="EEP19" s="52"/>
      <c r="EEQ19" s="52"/>
      <c r="EER19" s="52"/>
      <c r="EES19" s="52"/>
      <c r="EET19" s="52"/>
      <c r="EEU19" s="52"/>
      <c r="EEV19" s="52"/>
      <c r="EEW19" s="52"/>
      <c r="EEX19" s="52"/>
      <c r="EEY19" s="52"/>
      <c r="EEZ19" s="52"/>
      <c r="EFA19" s="52"/>
      <c r="EFB19" s="52"/>
      <c r="EFC19" s="52"/>
      <c r="EFD19" s="52"/>
      <c r="EFE19" s="52"/>
      <c r="EFF19" s="52"/>
      <c r="EFG19" s="52"/>
      <c r="EFH19" s="52"/>
      <c r="EFI19" s="52"/>
      <c r="EFJ19" s="52"/>
      <c r="EFK19" s="52"/>
      <c r="EFL19" s="52"/>
      <c r="EFM19" s="52"/>
      <c r="EFN19" s="52"/>
      <c r="EFO19" s="52"/>
      <c r="EFP19" s="52"/>
      <c r="EFQ19" s="52"/>
      <c r="EFR19" s="52"/>
      <c r="EFS19" s="52"/>
      <c r="EFT19" s="52"/>
      <c r="EFU19" s="52"/>
      <c r="EFV19" s="52"/>
      <c r="EFW19" s="52"/>
      <c r="EFX19" s="52"/>
      <c r="EFY19" s="52"/>
      <c r="EFZ19" s="52"/>
      <c r="EGA19" s="52"/>
      <c r="EGB19" s="52"/>
      <c r="EGC19" s="52"/>
      <c r="EGD19" s="52"/>
      <c r="EGE19" s="52"/>
      <c r="EGF19" s="52"/>
      <c r="EGG19" s="52"/>
      <c r="EGH19" s="52"/>
      <c r="EGI19" s="52"/>
      <c r="EGJ19" s="52"/>
      <c r="EGK19" s="52"/>
      <c r="EGL19" s="52"/>
      <c r="EGM19" s="52"/>
      <c r="EGN19" s="52"/>
      <c r="EGO19" s="52"/>
      <c r="EGP19" s="52"/>
      <c r="EGQ19" s="52"/>
      <c r="EGR19" s="52"/>
      <c r="EGS19" s="52"/>
      <c r="EGT19" s="52"/>
      <c r="EGU19" s="52"/>
      <c r="EGV19" s="52"/>
      <c r="EGW19" s="52"/>
      <c r="EGX19" s="52"/>
      <c r="EGY19" s="52"/>
      <c r="EGZ19" s="52"/>
      <c r="EHA19" s="52"/>
      <c r="EHB19" s="52"/>
      <c r="EHC19" s="52"/>
      <c r="EHD19" s="52"/>
      <c r="EHE19" s="52"/>
      <c r="EHF19" s="52"/>
      <c r="EHG19" s="52"/>
      <c r="EHH19" s="52"/>
      <c r="EHI19" s="52"/>
      <c r="EHJ19" s="52"/>
      <c r="EHK19" s="52"/>
      <c r="EHL19" s="52"/>
      <c r="EHM19" s="52"/>
      <c r="EHN19" s="52"/>
      <c r="EHO19" s="52"/>
      <c r="EHP19" s="52"/>
      <c r="EHQ19" s="52"/>
      <c r="EHR19" s="52"/>
      <c r="EHS19" s="52"/>
      <c r="EHT19" s="52"/>
      <c r="EHU19" s="52"/>
      <c r="EHV19" s="52"/>
      <c r="EHW19" s="52"/>
      <c r="EHX19" s="52"/>
      <c r="EHY19" s="52"/>
      <c r="EHZ19" s="52"/>
      <c r="EIA19" s="52"/>
      <c r="EIB19" s="52"/>
      <c r="EIC19" s="52"/>
      <c r="EID19" s="52"/>
      <c r="EIE19" s="52"/>
      <c r="EIF19" s="52"/>
      <c r="EIG19" s="52"/>
      <c r="EIH19" s="52"/>
      <c r="EII19" s="52"/>
      <c r="EIJ19" s="52"/>
      <c r="EIK19" s="52"/>
      <c r="EIL19" s="52"/>
      <c r="EIM19" s="52"/>
      <c r="EIN19" s="52"/>
      <c r="EIO19" s="52"/>
      <c r="EIP19" s="52"/>
      <c r="EIQ19" s="52"/>
      <c r="EIR19" s="52"/>
      <c r="EIS19" s="52"/>
      <c r="EIT19" s="52"/>
      <c r="EIU19" s="52"/>
      <c r="EIV19" s="52"/>
      <c r="EIW19" s="52"/>
      <c r="EIX19" s="52"/>
      <c r="EIY19" s="52"/>
      <c r="EIZ19" s="52"/>
      <c r="EJA19" s="52"/>
      <c r="EJB19" s="52"/>
      <c r="EJC19" s="52"/>
      <c r="EJD19" s="52"/>
      <c r="EJE19" s="52"/>
      <c r="EJF19" s="52"/>
      <c r="EJG19" s="52"/>
      <c r="EJH19" s="52"/>
      <c r="EJI19" s="52"/>
      <c r="EJJ19" s="52"/>
      <c r="EJK19" s="52"/>
      <c r="EJL19" s="52"/>
      <c r="EJM19" s="52"/>
      <c r="EJN19" s="52"/>
      <c r="EJO19" s="52"/>
      <c r="EJP19" s="52"/>
      <c r="EJQ19" s="52"/>
      <c r="EJR19" s="52"/>
      <c r="EJS19" s="52"/>
      <c r="EJT19" s="52"/>
      <c r="EJU19" s="52"/>
      <c r="EJV19" s="52"/>
      <c r="EJW19" s="52"/>
      <c r="EJX19" s="52"/>
      <c r="EJY19" s="52"/>
      <c r="EJZ19" s="52"/>
      <c r="EKA19" s="52"/>
      <c r="EKB19" s="52"/>
      <c r="EKC19" s="52"/>
      <c r="EKD19" s="52"/>
      <c r="EKE19" s="52"/>
      <c r="EKF19" s="52"/>
      <c r="EKG19" s="52"/>
      <c r="EKH19" s="52"/>
      <c r="EKI19" s="52"/>
      <c r="EKJ19" s="52"/>
      <c r="EKK19" s="52"/>
      <c r="EKL19" s="52"/>
      <c r="EKM19" s="52"/>
      <c r="EKN19" s="52"/>
      <c r="EKO19" s="52"/>
      <c r="EKP19" s="52"/>
      <c r="EKQ19" s="52"/>
      <c r="EKR19" s="52"/>
      <c r="EKS19" s="52"/>
      <c r="EKT19" s="52"/>
      <c r="EKU19" s="52"/>
      <c r="EKV19" s="52"/>
      <c r="EKW19" s="52"/>
      <c r="EKX19" s="52"/>
      <c r="EKY19" s="52"/>
      <c r="EKZ19" s="52"/>
      <c r="ELA19" s="52"/>
      <c r="ELB19" s="52"/>
      <c r="ELC19" s="52"/>
      <c r="ELD19" s="52"/>
      <c r="ELE19" s="52"/>
      <c r="ELF19" s="52"/>
      <c r="ELG19" s="52"/>
      <c r="ELH19" s="52"/>
      <c r="ELI19" s="52"/>
      <c r="ELJ19" s="52"/>
      <c r="ELK19" s="52"/>
      <c r="ELL19" s="52"/>
      <c r="ELM19" s="52"/>
      <c r="ELN19" s="52"/>
      <c r="ELO19" s="52"/>
      <c r="ELP19" s="52"/>
      <c r="ELQ19" s="52"/>
      <c r="ELR19" s="52"/>
      <c r="ELS19" s="52"/>
      <c r="ELT19" s="52"/>
      <c r="ELU19" s="52"/>
      <c r="ELV19" s="52"/>
      <c r="ELW19" s="52"/>
      <c r="ELX19" s="52"/>
      <c r="ELY19" s="52"/>
      <c r="ELZ19" s="52"/>
      <c r="EMA19" s="52"/>
      <c r="EMB19" s="52"/>
      <c r="EMC19" s="52"/>
      <c r="EMD19" s="52"/>
      <c r="EME19" s="52"/>
      <c r="EMF19" s="52"/>
      <c r="EMG19" s="52"/>
      <c r="EMH19" s="52"/>
      <c r="EMI19" s="52"/>
      <c r="EMJ19" s="52"/>
      <c r="EMK19" s="52"/>
      <c r="EML19" s="52"/>
      <c r="EMM19" s="52"/>
      <c r="EMN19" s="52"/>
      <c r="EMO19" s="52"/>
      <c r="EMP19" s="52"/>
      <c r="EMQ19" s="52"/>
      <c r="EMR19" s="52"/>
      <c r="EMS19" s="52"/>
      <c r="EMT19" s="52"/>
      <c r="EMU19" s="52"/>
      <c r="EMV19" s="52"/>
      <c r="EMW19" s="52"/>
      <c r="EMX19" s="52"/>
      <c r="EMY19" s="52"/>
      <c r="EMZ19" s="52"/>
      <c r="ENA19" s="52"/>
      <c r="ENB19" s="52"/>
      <c r="ENC19" s="52"/>
      <c r="END19" s="52"/>
      <c r="ENE19" s="52"/>
      <c r="ENF19" s="52"/>
      <c r="ENG19" s="52"/>
      <c r="ENH19" s="52"/>
      <c r="ENI19" s="52"/>
      <c r="ENJ19" s="52"/>
      <c r="ENK19" s="52"/>
      <c r="ENL19" s="52"/>
      <c r="ENM19" s="52"/>
      <c r="ENN19" s="52"/>
      <c r="ENO19" s="52"/>
      <c r="ENP19" s="52"/>
      <c r="ENQ19" s="52"/>
      <c r="ENR19" s="52"/>
      <c r="ENS19" s="52"/>
      <c r="ENT19" s="52"/>
      <c r="ENU19" s="52"/>
      <c r="ENV19" s="52"/>
      <c r="ENW19" s="52"/>
      <c r="ENX19" s="52"/>
      <c r="ENY19" s="52"/>
      <c r="ENZ19" s="52"/>
      <c r="EOA19" s="52"/>
      <c r="EOB19" s="52"/>
      <c r="EOC19" s="52"/>
      <c r="EOD19" s="52"/>
      <c r="EOE19" s="52"/>
      <c r="EOF19" s="52"/>
      <c r="EOG19" s="52"/>
      <c r="EOH19" s="52"/>
      <c r="EOI19" s="52"/>
      <c r="EOJ19" s="52"/>
      <c r="EOK19" s="52"/>
      <c r="EOL19" s="52"/>
      <c r="EOM19" s="52"/>
      <c r="EON19" s="52"/>
      <c r="EOO19" s="52"/>
      <c r="EOP19" s="52"/>
      <c r="EOQ19" s="52"/>
      <c r="EOR19" s="52"/>
      <c r="EOS19" s="52"/>
      <c r="EOT19" s="52"/>
      <c r="EOU19" s="52"/>
      <c r="EOV19" s="52"/>
      <c r="EOW19" s="52"/>
      <c r="EOX19" s="52"/>
      <c r="EOY19" s="52"/>
      <c r="EOZ19" s="52"/>
      <c r="EPA19" s="52"/>
      <c r="EPB19" s="52"/>
      <c r="EPC19" s="52"/>
      <c r="EPD19" s="52"/>
      <c r="EPE19" s="52"/>
      <c r="EPF19" s="52"/>
      <c r="EPG19" s="52"/>
      <c r="EPH19" s="52"/>
      <c r="EPI19" s="52"/>
      <c r="EPJ19" s="52"/>
      <c r="EPK19" s="52"/>
      <c r="EPL19" s="52"/>
      <c r="EPM19" s="52"/>
      <c r="EPN19" s="52"/>
      <c r="EPO19" s="52"/>
      <c r="EPP19" s="52"/>
      <c r="EPQ19" s="52"/>
      <c r="EPR19" s="52"/>
      <c r="EPS19" s="52"/>
      <c r="EPT19" s="52"/>
      <c r="EPU19" s="52"/>
      <c r="EPV19" s="52"/>
      <c r="EPW19" s="52"/>
      <c r="EPX19" s="52"/>
      <c r="EPY19" s="52"/>
      <c r="EPZ19" s="52"/>
      <c r="EQA19" s="52"/>
      <c r="EQB19" s="52"/>
      <c r="EQC19" s="52"/>
      <c r="EQD19" s="52"/>
      <c r="EQE19" s="52"/>
      <c r="EQF19" s="52"/>
      <c r="EQG19" s="52"/>
      <c r="EQH19" s="52"/>
      <c r="EQI19" s="52"/>
      <c r="EQJ19" s="52"/>
      <c r="EQK19" s="52"/>
      <c r="EQL19" s="52"/>
      <c r="EQM19" s="52"/>
      <c r="EQN19" s="52"/>
      <c r="EQO19" s="52"/>
      <c r="EQP19" s="52"/>
      <c r="EQQ19" s="52"/>
      <c r="EQR19" s="52"/>
      <c r="EQS19" s="52"/>
      <c r="EQT19" s="52"/>
      <c r="EQU19" s="52"/>
      <c r="EQV19" s="52"/>
      <c r="EQW19" s="52"/>
      <c r="EQX19" s="52"/>
      <c r="EQY19" s="52"/>
      <c r="EQZ19" s="52"/>
      <c r="ERA19" s="52"/>
      <c r="ERB19" s="52"/>
      <c r="ERC19" s="52"/>
      <c r="ERD19" s="52"/>
      <c r="ERE19" s="52"/>
      <c r="ERF19" s="52"/>
      <c r="ERG19" s="52"/>
      <c r="ERH19" s="52"/>
      <c r="ERI19" s="52"/>
      <c r="ERJ19" s="52"/>
      <c r="ERK19" s="52"/>
      <c r="ERL19" s="52"/>
      <c r="ERM19" s="52"/>
      <c r="ERN19" s="52"/>
      <c r="ERO19" s="52"/>
      <c r="ERP19" s="52"/>
      <c r="ERQ19" s="52"/>
      <c r="ERR19" s="52"/>
      <c r="ERS19" s="52"/>
      <c r="ERT19" s="52"/>
      <c r="ERU19" s="52"/>
      <c r="ERV19" s="52"/>
      <c r="ERW19" s="52"/>
      <c r="ERX19" s="52"/>
      <c r="ERY19" s="52"/>
      <c r="ERZ19" s="52"/>
      <c r="ESA19" s="52"/>
      <c r="ESB19" s="52"/>
      <c r="ESC19" s="52"/>
      <c r="ESD19" s="52"/>
      <c r="ESE19" s="52"/>
      <c r="ESF19" s="52"/>
      <c r="ESG19" s="52"/>
      <c r="ESH19" s="52"/>
      <c r="ESI19" s="52"/>
      <c r="ESJ19" s="52"/>
      <c r="ESK19" s="52"/>
      <c r="ESL19" s="52"/>
      <c r="ESM19" s="52"/>
      <c r="ESN19" s="52"/>
      <c r="ESO19" s="52"/>
      <c r="ESP19" s="52"/>
      <c r="ESQ19" s="52"/>
      <c r="ESR19" s="52"/>
      <c r="ESS19" s="52"/>
      <c r="EST19" s="52"/>
      <c r="ESU19" s="52"/>
      <c r="ESV19" s="52"/>
      <c r="ESW19" s="52"/>
      <c r="ESX19" s="52"/>
      <c r="ESY19" s="52"/>
      <c r="ESZ19" s="52"/>
      <c r="ETA19" s="52"/>
      <c r="ETB19" s="52"/>
      <c r="ETC19" s="52"/>
      <c r="ETD19" s="52"/>
      <c r="ETE19" s="52"/>
      <c r="ETF19" s="52"/>
      <c r="ETG19" s="52"/>
      <c r="ETH19" s="52"/>
      <c r="ETI19" s="52"/>
      <c r="ETJ19" s="52"/>
      <c r="ETK19" s="52"/>
      <c r="ETL19" s="52"/>
      <c r="ETM19" s="52"/>
      <c r="ETN19" s="52"/>
      <c r="ETO19" s="52"/>
      <c r="ETP19" s="52"/>
      <c r="ETQ19" s="52"/>
      <c r="ETR19" s="52"/>
      <c r="ETS19" s="52"/>
      <c r="ETT19" s="52"/>
      <c r="ETU19" s="52"/>
      <c r="ETV19" s="52"/>
      <c r="ETW19" s="52"/>
      <c r="ETX19" s="52"/>
      <c r="ETY19" s="52"/>
      <c r="ETZ19" s="52"/>
      <c r="EUA19" s="52"/>
      <c r="EUB19" s="52"/>
      <c r="EUC19" s="52"/>
      <c r="EUD19" s="52"/>
      <c r="EUE19" s="52"/>
      <c r="EUF19" s="52"/>
      <c r="EUG19" s="52"/>
      <c r="EUH19" s="52"/>
      <c r="EUI19" s="52"/>
      <c r="EUJ19" s="52"/>
      <c r="EUK19" s="52"/>
      <c r="EUL19" s="52"/>
      <c r="EUM19" s="52"/>
      <c r="EUN19" s="52"/>
      <c r="EUO19" s="52"/>
      <c r="EUP19" s="52"/>
      <c r="EUQ19" s="52"/>
      <c r="EUR19" s="52"/>
      <c r="EUS19" s="52"/>
      <c r="EUT19" s="52"/>
      <c r="EUU19" s="52"/>
      <c r="EUV19" s="52"/>
      <c r="EUW19" s="52"/>
      <c r="EUX19" s="52"/>
      <c r="EUY19" s="52"/>
      <c r="EUZ19" s="52"/>
      <c r="EVA19" s="52"/>
      <c r="EVB19" s="52"/>
      <c r="EVC19" s="52"/>
      <c r="EVD19" s="52"/>
      <c r="EVE19" s="52"/>
      <c r="EVF19" s="52"/>
      <c r="EVG19" s="52"/>
      <c r="EVH19" s="52"/>
      <c r="EVI19" s="52"/>
      <c r="EVJ19" s="52"/>
      <c r="EVK19" s="52"/>
      <c r="EVL19" s="52"/>
      <c r="EVM19" s="52"/>
      <c r="EVN19" s="52"/>
      <c r="EVO19" s="52"/>
      <c r="EVP19" s="52"/>
      <c r="EVQ19" s="52"/>
      <c r="EVR19" s="52"/>
      <c r="EVS19" s="52"/>
      <c r="EVT19" s="52"/>
      <c r="EVU19" s="52"/>
      <c r="EVV19" s="52"/>
      <c r="EVW19" s="52"/>
      <c r="EVX19" s="52"/>
      <c r="EVY19" s="52"/>
      <c r="EVZ19" s="52"/>
      <c r="EWA19" s="52"/>
      <c r="EWB19" s="52"/>
      <c r="EWC19" s="52"/>
      <c r="EWD19" s="52"/>
      <c r="EWE19" s="52"/>
      <c r="EWF19" s="52"/>
      <c r="EWG19" s="52"/>
      <c r="EWH19" s="52"/>
      <c r="EWI19" s="52"/>
      <c r="EWJ19" s="52"/>
      <c r="EWK19" s="52"/>
      <c r="EWL19" s="52"/>
      <c r="EWM19" s="52"/>
      <c r="EWN19" s="52"/>
      <c r="EWO19" s="52"/>
      <c r="EWP19" s="52"/>
      <c r="EWQ19" s="52"/>
      <c r="EWR19" s="52"/>
      <c r="EWS19" s="52"/>
      <c r="EWT19" s="52"/>
      <c r="EWU19" s="52"/>
      <c r="EWV19" s="52"/>
      <c r="EWW19" s="52"/>
      <c r="EWX19" s="52"/>
      <c r="EWY19" s="52"/>
      <c r="EWZ19" s="52"/>
      <c r="EXA19" s="52"/>
      <c r="EXB19" s="52"/>
      <c r="EXC19" s="52"/>
      <c r="EXD19" s="52"/>
      <c r="EXE19" s="52"/>
      <c r="EXF19" s="52"/>
      <c r="EXG19" s="52"/>
      <c r="EXH19" s="52"/>
      <c r="EXI19" s="52"/>
      <c r="EXJ19" s="52"/>
      <c r="EXK19" s="52"/>
      <c r="EXL19" s="52"/>
      <c r="EXM19" s="52"/>
      <c r="EXN19" s="52"/>
      <c r="EXO19" s="52"/>
      <c r="EXP19" s="52"/>
      <c r="EXQ19" s="52"/>
      <c r="EXR19" s="52"/>
      <c r="EXS19" s="52"/>
      <c r="EXT19" s="52"/>
      <c r="EXU19" s="52"/>
      <c r="EXV19" s="52"/>
      <c r="EXW19" s="52"/>
      <c r="EXX19" s="52"/>
      <c r="EXY19" s="52"/>
      <c r="EXZ19" s="52"/>
      <c r="EYA19" s="52"/>
      <c r="EYB19" s="52"/>
      <c r="EYC19" s="52"/>
      <c r="EYD19" s="52"/>
      <c r="EYE19" s="52"/>
      <c r="EYF19" s="52"/>
      <c r="EYG19" s="52"/>
      <c r="EYH19" s="52"/>
      <c r="EYI19" s="52"/>
      <c r="EYJ19" s="52"/>
      <c r="EYK19" s="52"/>
      <c r="EYL19" s="52"/>
      <c r="EYM19" s="52"/>
      <c r="EYN19" s="52"/>
      <c r="EYO19" s="52"/>
      <c r="EYP19" s="52"/>
      <c r="EYQ19" s="52"/>
      <c r="EYR19" s="52"/>
      <c r="EYS19" s="52"/>
      <c r="EYT19" s="52"/>
      <c r="EYU19" s="52"/>
      <c r="EYV19" s="52"/>
      <c r="EYW19" s="52"/>
      <c r="EYX19" s="52"/>
      <c r="EYY19" s="52"/>
      <c r="EYZ19" s="52"/>
      <c r="EZA19" s="52"/>
      <c r="EZB19" s="52"/>
      <c r="EZC19" s="52"/>
      <c r="EZD19" s="52"/>
      <c r="EZE19" s="52"/>
      <c r="EZF19" s="52"/>
      <c r="EZG19" s="52"/>
      <c r="EZH19" s="52"/>
      <c r="EZI19" s="52"/>
      <c r="EZJ19" s="52"/>
      <c r="EZK19" s="52"/>
      <c r="EZL19" s="52"/>
      <c r="EZM19" s="52"/>
      <c r="EZN19" s="52"/>
      <c r="EZO19" s="52"/>
      <c r="EZP19" s="52"/>
      <c r="EZQ19" s="52"/>
      <c r="EZR19" s="52"/>
      <c r="EZS19" s="52"/>
      <c r="EZT19" s="52"/>
      <c r="EZU19" s="52"/>
      <c r="EZV19" s="52"/>
      <c r="EZW19" s="52"/>
      <c r="EZX19" s="52"/>
      <c r="EZY19" s="52"/>
      <c r="EZZ19" s="52"/>
      <c r="FAA19" s="52"/>
      <c r="FAB19" s="52"/>
      <c r="FAC19" s="52"/>
      <c r="FAD19" s="52"/>
      <c r="FAE19" s="52"/>
      <c r="FAF19" s="52"/>
      <c r="FAG19" s="52"/>
      <c r="FAH19" s="52"/>
      <c r="FAI19" s="52"/>
      <c r="FAJ19" s="52"/>
      <c r="FAK19" s="52"/>
      <c r="FAL19" s="52"/>
      <c r="FAM19" s="52"/>
      <c r="FAN19" s="52"/>
      <c r="FAO19" s="52"/>
      <c r="FAP19" s="52"/>
      <c r="FAQ19" s="52"/>
      <c r="FAR19" s="52"/>
      <c r="FAS19" s="52"/>
      <c r="FAT19" s="52"/>
      <c r="FAU19" s="52"/>
      <c r="FAV19" s="52"/>
      <c r="FAW19" s="52"/>
      <c r="FAX19" s="52"/>
      <c r="FAY19" s="52"/>
      <c r="FAZ19" s="52"/>
      <c r="FBA19" s="52"/>
      <c r="FBB19" s="52"/>
      <c r="FBC19" s="52"/>
      <c r="FBD19" s="52"/>
      <c r="FBE19" s="52"/>
      <c r="FBF19" s="52"/>
      <c r="FBG19" s="52"/>
      <c r="FBH19" s="52"/>
      <c r="FBI19" s="52"/>
      <c r="FBJ19" s="52"/>
      <c r="FBK19" s="52"/>
      <c r="FBL19" s="52"/>
      <c r="FBM19" s="52"/>
      <c r="FBN19" s="52"/>
      <c r="FBO19" s="52"/>
      <c r="FBP19" s="52"/>
      <c r="FBQ19" s="52"/>
      <c r="FBR19" s="52"/>
      <c r="FBS19" s="52"/>
      <c r="FBT19" s="52"/>
      <c r="FBU19" s="52"/>
      <c r="FBV19" s="52"/>
      <c r="FBW19" s="52"/>
      <c r="FBX19" s="52"/>
      <c r="FBY19" s="52"/>
      <c r="FBZ19" s="52"/>
      <c r="FCA19" s="52"/>
      <c r="FCB19" s="52"/>
      <c r="FCC19" s="52"/>
      <c r="FCD19" s="52"/>
      <c r="FCE19" s="52"/>
      <c r="FCF19" s="52"/>
      <c r="FCG19" s="52"/>
      <c r="FCH19" s="52"/>
      <c r="FCI19" s="52"/>
      <c r="FCJ19" s="52"/>
      <c r="FCK19" s="52"/>
      <c r="FCL19" s="52"/>
      <c r="FCM19" s="52"/>
      <c r="FCN19" s="52"/>
      <c r="FCO19" s="52"/>
      <c r="FCP19" s="52"/>
      <c r="FCQ19" s="52"/>
      <c r="FCR19" s="52"/>
      <c r="FCS19" s="52"/>
      <c r="FCT19" s="52"/>
      <c r="FCU19" s="52"/>
      <c r="FCV19" s="52"/>
      <c r="FCW19" s="52"/>
      <c r="FCX19" s="52"/>
      <c r="FCY19" s="52"/>
      <c r="FCZ19" s="52"/>
      <c r="FDA19" s="52"/>
      <c r="FDB19" s="52"/>
      <c r="FDC19" s="52"/>
      <c r="FDD19" s="52"/>
      <c r="FDE19" s="52"/>
      <c r="FDF19" s="52"/>
      <c r="FDG19" s="52"/>
      <c r="FDH19" s="52"/>
      <c r="FDI19" s="52"/>
      <c r="FDJ19" s="52"/>
      <c r="FDK19" s="52"/>
      <c r="FDL19" s="52"/>
      <c r="FDM19" s="52"/>
      <c r="FDN19" s="52"/>
      <c r="FDO19" s="52"/>
      <c r="FDP19" s="52"/>
      <c r="FDQ19" s="52"/>
      <c r="FDR19" s="52"/>
      <c r="FDS19" s="52"/>
      <c r="FDT19" s="52"/>
      <c r="FDU19" s="52"/>
      <c r="FDV19" s="52"/>
      <c r="FDW19" s="52"/>
      <c r="FDX19" s="52"/>
      <c r="FDY19" s="52"/>
      <c r="FDZ19" s="52"/>
      <c r="FEA19" s="52"/>
      <c r="FEB19" s="52"/>
      <c r="FEC19" s="52"/>
      <c r="FED19" s="52"/>
      <c r="FEE19" s="52"/>
      <c r="FEF19" s="52"/>
      <c r="FEG19" s="52"/>
      <c r="FEH19" s="52"/>
      <c r="FEI19" s="52"/>
      <c r="FEJ19" s="52"/>
      <c r="FEK19" s="52"/>
      <c r="FEL19" s="52"/>
      <c r="FEM19" s="52"/>
      <c r="FEN19" s="52"/>
      <c r="FEO19" s="52"/>
      <c r="FEP19" s="52"/>
      <c r="FEQ19" s="52"/>
      <c r="FER19" s="52"/>
      <c r="FES19" s="52"/>
      <c r="FET19" s="52"/>
      <c r="FEU19" s="52"/>
      <c r="FEV19" s="52"/>
      <c r="FEW19" s="52"/>
      <c r="FEX19" s="52"/>
      <c r="FEY19" s="52"/>
      <c r="FEZ19" s="52"/>
      <c r="FFA19" s="52"/>
      <c r="FFB19" s="52"/>
      <c r="FFC19" s="52"/>
      <c r="FFD19" s="52"/>
      <c r="FFE19" s="52"/>
      <c r="FFF19" s="52"/>
      <c r="FFG19" s="52"/>
      <c r="FFH19" s="52"/>
      <c r="FFI19" s="52"/>
      <c r="FFJ19" s="52"/>
      <c r="FFK19" s="52"/>
      <c r="FFL19" s="52"/>
      <c r="FFM19" s="52"/>
      <c r="FFN19" s="52"/>
      <c r="FFO19" s="52"/>
      <c r="FFP19" s="52"/>
      <c r="FFQ19" s="52"/>
      <c r="FFR19" s="52"/>
      <c r="FFS19" s="52"/>
      <c r="FFT19" s="52"/>
      <c r="FFU19" s="52"/>
      <c r="FFV19" s="52"/>
      <c r="FFW19" s="52"/>
      <c r="FFX19" s="52"/>
      <c r="FFY19" s="52"/>
      <c r="FFZ19" s="52"/>
      <c r="FGA19" s="52"/>
      <c r="FGB19" s="52"/>
      <c r="FGC19" s="52"/>
      <c r="FGD19" s="52"/>
      <c r="FGE19" s="52"/>
      <c r="FGF19" s="52"/>
      <c r="FGG19" s="52"/>
      <c r="FGH19" s="52"/>
      <c r="FGI19" s="52"/>
      <c r="FGJ19" s="52"/>
      <c r="FGK19" s="52"/>
      <c r="FGL19" s="52"/>
      <c r="FGM19" s="52"/>
      <c r="FGN19" s="52"/>
      <c r="FGO19" s="52"/>
      <c r="FGP19" s="52"/>
      <c r="FGQ19" s="52"/>
      <c r="FGR19" s="52"/>
      <c r="FGS19" s="52"/>
      <c r="FGT19" s="52"/>
      <c r="FGU19" s="52"/>
      <c r="FGV19" s="52"/>
      <c r="FGW19" s="52"/>
      <c r="FGX19" s="52"/>
      <c r="FGY19" s="52"/>
      <c r="FGZ19" s="52"/>
      <c r="FHA19" s="52"/>
      <c r="FHB19" s="52"/>
      <c r="FHC19" s="52"/>
      <c r="FHD19" s="52"/>
      <c r="FHE19" s="52"/>
      <c r="FHF19" s="52"/>
      <c r="FHG19" s="52"/>
      <c r="FHH19" s="52"/>
      <c r="FHI19" s="52"/>
      <c r="FHJ19" s="52"/>
      <c r="FHK19" s="52"/>
      <c r="FHL19" s="52"/>
      <c r="FHM19" s="52"/>
      <c r="FHN19" s="52"/>
      <c r="FHO19" s="52"/>
      <c r="FHP19" s="52"/>
      <c r="FHQ19" s="52"/>
      <c r="FHR19" s="52"/>
      <c r="FHS19" s="52"/>
      <c r="FHT19" s="52"/>
      <c r="FHU19" s="52"/>
      <c r="FHV19" s="52"/>
      <c r="FHW19" s="52"/>
      <c r="FHX19" s="52"/>
      <c r="FHY19" s="52"/>
      <c r="FHZ19" s="52"/>
      <c r="FIA19" s="52"/>
      <c r="FIB19" s="52"/>
      <c r="FIC19" s="52"/>
      <c r="FID19" s="52"/>
      <c r="FIE19" s="52"/>
      <c r="FIF19" s="52"/>
      <c r="FIG19" s="52"/>
      <c r="FIH19" s="52"/>
      <c r="FII19" s="52"/>
      <c r="FIJ19" s="52"/>
      <c r="FIK19" s="52"/>
      <c r="FIL19" s="52"/>
      <c r="FIM19" s="52"/>
      <c r="FIN19" s="52"/>
      <c r="FIO19" s="52"/>
      <c r="FIP19" s="52"/>
      <c r="FIQ19" s="52"/>
      <c r="FIR19" s="52"/>
      <c r="FIS19" s="52"/>
      <c r="FIT19" s="52"/>
      <c r="FIU19" s="52"/>
      <c r="FIV19" s="52"/>
      <c r="FIW19" s="52"/>
      <c r="FIX19" s="52"/>
      <c r="FIY19" s="52"/>
      <c r="FIZ19" s="52"/>
      <c r="FJA19" s="52"/>
      <c r="FJB19" s="52"/>
      <c r="FJC19" s="52"/>
      <c r="FJD19" s="52"/>
      <c r="FJE19" s="52"/>
      <c r="FJF19" s="52"/>
      <c r="FJG19" s="52"/>
      <c r="FJH19" s="52"/>
      <c r="FJI19" s="52"/>
      <c r="FJJ19" s="52"/>
      <c r="FJK19" s="52"/>
      <c r="FJL19" s="52"/>
      <c r="FJM19" s="52"/>
      <c r="FJN19" s="52"/>
      <c r="FJO19" s="52"/>
      <c r="FJP19" s="52"/>
      <c r="FJQ19" s="52"/>
      <c r="FJR19" s="52"/>
      <c r="FJS19" s="52"/>
      <c r="FJT19" s="52"/>
      <c r="FJU19" s="52"/>
      <c r="FJV19" s="52"/>
      <c r="FJW19" s="52"/>
      <c r="FJX19" s="52"/>
      <c r="FJY19" s="52"/>
      <c r="FJZ19" s="52"/>
      <c r="FKA19" s="52"/>
      <c r="FKB19" s="52"/>
      <c r="FKC19" s="52"/>
      <c r="FKD19" s="52"/>
      <c r="FKE19" s="52"/>
      <c r="FKF19" s="52"/>
      <c r="FKG19" s="52"/>
      <c r="FKH19" s="52"/>
      <c r="FKI19" s="52"/>
      <c r="FKJ19" s="52"/>
      <c r="FKK19" s="52"/>
      <c r="FKL19" s="52"/>
      <c r="FKM19" s="52"/>
      <c r="FKN19" s="52"/>
      <c r="FKO19" s="52"/>
      <c r="FKP19" s="52"/>
      <c r="FKQ19" s="52"/>
      <c r="FKR19" s="52"/>
      <c r="FKS19" s="52"/>
      <c r="FKT19" s="52"/>
      <c r="FKU19" s="52"/>
      <c r="FKV19" s="52"/>
      <c r="FKW19" s="52"/>
      <c r="FKX19" s="52"/>
      <c r="FKY19" s="52"/>
      <c r="FKZ19" s="52"/>
      <c r="FLA19" s="52"/>
      <c r="FLB19" s="52"/>
      <c r="FLC19" s="52"/>
      <c r="FLD19" s="52"/>
      <c r="FLE19" s="52"/>
      <c r="FLF19" s="52"/>
      <c r="FLG19" s="52"/>
      <c r="FLH19" s="52"/>
      <c r="FLI19" s="52"/>
      <c r="FLJ19" s="52"/>
      <c r="FLK19" s="52"/>
      <c r="FLL19" s="52"/>
      <c r="FLM19" s="52"/>
      <c r="FLN19" s="52"/>
      <c r="FLO19" s="52"/>
      <c r="FLP19" s="52"/>
      <c r="FLQ19" s="52"/>
      <c r="FLR19" s="52"/>
      <c r="FLS19" s="52"/>
      <c r="FLT19" s="52"/>
      <c r="FLU19" s="52"/>
      <c r="FLV19" s="52"/>
      <c r="FLW19" s="52"/>
      <c r="FLX19" s="52"/>
      <c r="FLY19" s="52"/>
      <c r="FLZ19" s="52"/>
      <c r="FMA19" s="52"/>
      <c r="FMB19" s="52"/>
      <c r="FMC19" s="52"/>
      <c r="FMD19" s="52"/>
      <c r="FME19" s="52"/>
      <c r="FMF19" s="52"/>
      <c r="FMG19" s="52"/>
      <c r="FMH19" s="52"/>
      <c r="FMI19" s="52"/>
      <c r="FMJ19" s="52"/>
      <c r="FMK19" s="52"/>
      <c r="FML19" s="52"/>
      <c r="FMM19" s="52"/>
      <c r="FMN19" s="52"/>
      <c r="FMO19" s="52"/>
      <c r="FMP19" s="52"/>
      <c r="FMQ19" s="52"/>
      <c r="FMR19" s="52"/>
      <c r="FMS19" s="52"/>
      <c r="FMT19" s="52"/>
      <c r="FMU19" s="52"/>
      <c r="FMV19" s="52"/>
      <c r="FMW19" s="52"/>
      <c r="FMX19" s="52"/>
      <c r="FMY19" s="52"/>
      <c r="FMZ19" s="52"/>
      <c r="FNA19" s="52"/>
      <c r="FNB19" s="52"/>
      <c r="FNC19" s="52"/>
      <c r="FND19" s="52"/>
      <c r="FNE19" s="52"/>
      <c r="FNF19" s="52"/>
      <c r="FNG19" s="52"/>
      <c r="FNH19" s="52"/>
      <c r="FNI19" s="52"/>
      <c r="FNJ19" s="52"/>
      <c r="FNK19" s="52"/>
      <c r="FNL19" s="52"/>
      <c r="FNM19" s="52"/>
      <c r="FNN19" s="52"/>
      <c r="FNO19" s="52"/>
      <c r="FNP19" s="52"/>
      <c r="FNQ19" s="52"/>
      <c r="FNR19" s="52"/>
      <c r="FNS19" s="52"/>
      <c r="FNT19" s="52"/>
      <c r="FNU19" s="52"/>
      <c r="FNV19" s="52"/>
      <c r="FNW19" s="52"/>
      <c r="FNX19" s="52"/>
      <c r="FNY19" s="52"/>
      <c r="FNZ19" s="52"/>
      <c r="FOA19" s="52"/>
      <c r="FOB19" s="52"/>
      <c r="FOC19" s="52"/>
      <c r="FOD19" s="52"/>
      <c r="FOE19" s="52"/>
      <c r="FOF19" s="52"/>
      <c r="FOG19" s="52"/>
      <c r="FOH19" s="52"/>
      <c r="FOI19" s="52"/>
      <c r="FOJ19" s="52"/>
      <c r="FOK19" s="52"/>
      <c r="FOL19" s="52"/>
      <c r="FOM19" s="52"/>
      <c r="FON19" s="52"/>
      <c r="FOO19" s="52"/>
      <c r="FOP19" s="52"/>
      <c r="FOQ19" s="52"/>
      <c r="FOR19" s="52"/>
      <c r="FOS19" s="52"/>
      <c r="FOT19" s="52"/>
      <c r="FOU19" s="52"/>
      <c r="FOV19" s="52"/>
      <c r="FOW19" s="52"/>
      <c r="FOX19" s="52"/>
      <c r="FOY19" s="52"/>
      <c r="FOZ19" s="52"/>
      <c r="FPA19" s="52"/>
      <c r="FPB19" s="52"/>
      <c r="FPC19" s="52"/>
      <c r="FPD19" s="52"/>
      <c r="FPE19" s="52"/>
      <c r="FPF19" s="52"/>
      <c r="FPG19" s="52"/>
      <c r="FPH19" s="52"/>
      <c r="FPI19" s="52"/>
      <c r="FPJ19" s="52"/>
      <c r="FPK19" s="52"/>
      <c r="FPL19" s="52"/>
      <c r="FPM19" s="52"/>
      <c r="FPN19" s="52"/>
      <c r="FPO19" s="52"/>
      <c r="FPP19" s="52"/>
      <c r="FPQ19" s="52"/>
      <c r="FPR19" s="52"/>
      <c r="FPS19" s="52"/>
      <c r="FPT19" s="52"/>
      <c r="FPU19" s="52"/>
      <c r="FPV19" s="52"/>
      <c r="FPW19" s="52"/>
      <c r="FPX19" s="52"/>
      <c r="FPY19" s="52"/>
      <c r="FPZ19" s="52"/>
      <c r="FQA19" s="52"/>
      <c r="FQB19" s="52"/>
      <c r="FQC19" s="52"/>
      <c r="FQD19" s="52"/>
      <c r="FQE19" s="52"/>
      <c r="FQF19" s="52"/>
      <c r="FQG19" s="52"/>
      <c r="FQH19" s="52"/>
      <c r="FQI19" s="52"/>
      <c r="FQJ19" s="52"/>
      <c r="FQK19" s="52"/>
      <c r="FQL19" s="52"/>
      <c r="FQM19" s="52"/>
      <c r="FQN19" s="52"/>
      <c r="FQO19" s="52"/>
      <c r="FQP19" s="52"/>
      <c r="FQQ19" s="52"/>
      <c r="FQR19" s="52"/>
      <c r="FQS19" s="52"/>
      <c r="FQT19" s="52"/>
      <c r="FQU19" s="52"/>
      <c r="FQV19" s="52"/>
      <c r="FQW19" s="52"/>
      <c r="FQX19" s="52"/>
      <c r="FQY19" s="52"/>
      <c r="FQZ19" s="52"/>
      <c r="FRA19" s="52"/>
      <c r="FRB19" s="52"/>
      <c r="FRC19" s="52"/>
      <c r="FRD19" s="52"/>
      <c r="FRE19" s="52"/>
      <c r="FRF19" s="52"/>
      <c r="FRG19" s="52"/>
      <c r="FRH19" s="52"/>
      <c r="FRI19" s="52"/>
      <c r="FRJ19" s="52"/>
      <c r="FRK19" s="52"/>
      <c r="FRL19" s="52"/>
      <c r="FRM19" s="52"/>
      <c r="FRN19" s="52"/>
      <c r="FRO19" s="52"/>
      <c r="FRP19" s="52"/>
      <c r="FRQ19" s="52"/>
      <c r="FRR19" s="52"/>
      <c r="FRS19" s="52"/>
      <c r="FRT19" s="52"/>
      <c r="FRU19" s="52"/>
      <c r="FRV19" s="52"/>
      <c r="FRW19" s="52"/>
      <c r="FRX19" s="52"/>
      <c r="FRY19" s="52"/>
      <c r="FRZ19" s="52"/>
      <c r="FSA19" s="52"/>
      <c r="FSB19" s="52"/>
      <c r="FSC19" s="52"/>
      <c r="FSD19" s="52"/>
      <c r="FSE19" s="52"/>
      <c r="FSF19" s="52"/>
      <c r="FSG19" s="52"/>
      <c r="FSH19" s="52"/>
      <c r="FSI19" s="52"/>
      <c r="FSJ19" s="52"/>
      <c r="FSK19" s="52"/>
      <c r="FSL19" s="52"/>
      <c r="FSM19" s="52"/>
      <c r="FSN19" s="52"/>
      <c r="FSO19" s="52"/>
      <c r="FSP19" s="52"/>
      <c r="FSQ19" s="52"/>
      <c r="FSR19" s="52"/>
      <c r="FSS19" s="52"/>
      <c r="FST19" s="52"/>
      <c r="FSU19" s="52"/>
      <c r="FSV19" s="52"/>
      <c r="FSW19" s="52"/>
      <c r="FSX19" s="52"/>
      <c r="FSY19" s="52"/>
      <c r="FSZ19" s="52"/>
      <c r="FTA19" s="52"/>
      <c r="FTB19" s="52"/>
      <c r="FTC19" s="52"/>
      <c r="FTD19" s="52"/>
      <c r="FTE19" s="52"/>
      <c r="FTF19" s="52"/>
      <c r="FTG19" s="52"/>
      <c r="FTH19" s="52"/>
      <c r="FTI19" s="52"/>
      <c r="FTJ19" s="52"/>
      <c r="FTK19" s="52"/>
      <c r="FTL19" s="52"/>
      <c r="FTM19" s="52"/>
      <c r="FTN19" s="52"/>
      <c r="FTO19" s="52"/>
      <c r="FTP19" s="52"/>
      <c r="FTQ19" s="52"/>
      <c r="FTR19" s="52"/>
      <c r="FTS19" s="52"/>
      <c r="FTT19" s="52"/>
      <c r="FTU19" s="52"/>
      <c r="FTV19" s="52"/>
      <c r="FTW19" s="52"/>
      <c r="FTX19" s="52"/>
      <c r="FTY19" s="52"/>
      <c r="FTZ19" s="52"/>
      <c r="FUA19" s="52"/>
      <c r="FUB19" s="52"/>
      <c r="FUC19" s="52"/>
      <c r="FUD19" s="52"/>
      <c r="FUE19" s="52"/>
      <c r="FUF19" s="52"/>
      <c r="FUG19" s="52"/>
      <c r="FUH19" s="52"/>
      <c r="FUI19" s="52"/>
      <c r="FUJ19" s="52"/>
      <c r="FUK19" s="52"/>
      <c r="FUL19" s="52"/>
      <c r="FUM19" s="52"/>
      <c r="FUN19" s="52"/>
      <c r="FUO19" s="52"/>
      <c r="FUP19" s="52"/>
      <c r="FUQ19" s="52"/>
      <c r="FUR19" s="52"/>
      <c r="FUS19" s="52"/>
      <c r="FUT19" s="52"/>
      <c r="FUU19" s="52"/>
      <c r="FUV19" s="52"/>
      <c r="FUW19" s="52"/>
      <c r="FUX19" s="52"/>
      <c r="FUY19" s="52"/>
      <c r="FUZ19" s="52"/>
      <c r="FVA19" s="52"/>
      <c r="FVB19" s="52"/>
      <c r="FVC19" s="52"/>
      <c r="FVD19" s="52"/>
      <c r="FVE19" s="52"/>
      <c r="FVF19" s="52"/>
      <c r="FVG19" s="52"/>
      <c r="FVH19" s="52"/>
      <c r="FVI19" s="52"/>
      <c r="FVJ19" s="52"/>
      <c r="FVK19" s="52"/>
      <c r="FVL19" s="52"/>
      <c r="FVM19" s="52"/>
      <c r="FVN19" s="52"/>
      <c r="FVO19" s="52"/>
      <c r="FVP19" s="52"/>
      <c r="FVQ19" s="52"/>
      <c r="FVR19" s="52"/>
      <c r="FVS19" s="52"/>
      <c r="FVT19" s="52"/>
      <c r="FVU19" s="52"/>
      <c r="FVV19" s="52"/>
      <c r="FVW19" s="52"/>
      <c r="FVX19" s="52"/>
      <c r="FVY19" s="52"/>
      <c r="FVZ19" s="52"/>
      <c r="FWA19" s="52"/>
      <c r="FWB19" s="52"/>
      <c r="FWC19" s="52"/>
      <c r="FWD19" s="52"/>
      <c r="FWE19" s="52"/>
      <c r="FWF19" s="52"/>
      <c r="FWG19" s="52"/>
      <c r="FWH19" s="52"/>
      <c r="FWI19" s="52"/>
      <c r="FWJ19" s="52"/>
      <c r="FWK19" s="52"/>
      <c r="FWL19" s="52"/>
      <c r="FWM19" s="52"/>
      <c r="FWN19" s="52"/>
      <c r="FWO19" s="52"/>
      <c r="FWP19" s="52"/>
      <c r="FWQ19" s="52"/>
      <c r="FWR19" s="52"/>
      <c r="FWS19" s="52"/>
      <c r="FWT19" s="52"/>
      <c r="FWU19" s="52"/>
      <c r="FWV19" s="52"/>
      <c r="FWW19" s="52"/>
      <c r="FWX19" s="52"/>
      <c r="FWY19" s="52"/>
      <c r="FWZ19" s="52"/>
      <c r="FXA19" s="52"/>
      <c r="FXB19" s="52"/>
      <c r="FXC19" s="52"/>
      <c r="FXD19" s="52"/>
      <c r="FXE19" s="52"/>
      <c r="FXF19" s="52"/>
      <c r="FXG19" s="52"/>
      <c r="FXH19" s="52"/>
      <c r="FXI19" s="52"/>
      <c r="FXJ19" s="52"/>
      <c r="FXK19" s="52"/>
      <c r="FXL19" s="52"/>
      <c r="FXM19" s="52"/>
      <c r="FXN19" s="52"/>
      <c r="FXO19" s="52"/>
      <c r="FXP19" s="52"/>
      <c r="FXQ19" s="52"/>
      <c r="FXR19" s="52"/>
      <c r="FXS19" s="52"/>
      <c r="FXT19" s="52"/>
      <c r="FXU19" s="52"/>
      <c r="FXV19" s="52"/>
      <c r="FXW19" s="52"/>
      <c r="FXX19" s="52"/>
      <c r="FXY19" s="52"/>
      <c r="FXZ19" s="52"/>
      <c r="FYA19" s="52"/>
      <c r="FYB19" s="52"/>
      <c r="FYC19" s="52"/>
      <c r="FYD19" s="52"/>
      <c r="FYE19" s="52"/>
      <c r="FYF19" s="52"/>
      <c r="FYG19" s="52"/>
      <c r="FYH19" s="52"/>
      <c r="FYI19" s="52"/>
      <c r="FYJ19" s="52"/>
      <c r="FYK19" s="52"/>
      <c r="FYL19" s="52"/>
      <c r="FYM19" s="52"/>
      <c r="FYN19" s="52"/>
      <c r="FYO19" s="52"/>
      <c r="FYP19" s="52"/>
      <c r="FYQ19" s="52"/>
      <c r="FYR19" s="52"/>
      <c r="FYS19" s="52"/>
      <c r="FYT19" s="52"/>
      <c r="FYU19" s="52"/>
      <c r="FYV19" s="52"/>
      <c r="FYW19" s="52"/>
      <c r="FYX19" s="52"/>
      <c r="FYY19" s="52"/>
      <c r="FYZ19" s="52"/>
      <c r="FZA19" s="52"/>
      <c r="FZB19" s="52"/>
      <c r="FZC19" s="52"/>
      <c r="FZD19" s="52"/>
      <c r="FZE19" s="52"/>
      <c r="FZF19" s="52"/>
      <c r="FZG19" s="52"/>
      <c r="FZH19" s="52"/>
      <c r="FZI19" s="52"/>
      <c r="FZJ19" s="52"/>
      <c r="FZK19" s="52"/>
      <c r="FZL19" s="52"/>
      <c r="FZM19" s="52"/>
      <c r="FZN19" s="52"/>
      <c r="FZO19" s="52"/>
      <c r="FZP19" s="52"/>
      <c r="FZQ19" s="52"/>
      <c r="FZR19" s="52"/>
      <c r="FZS19" s="52"/>
      <c r="FZT19" s="52"/>
      <c r="FZU19" s="52"/>
      <c r="FZV19" s="52"/>
      <c r="FZW19" s="52"/>
      <c r="FZX19" s="52"/>
      <c r="FZY19" s="52"/>
      <c r="FZZ19" s="52"/>
      <c r="GAA19" s="52"/>
      <c r="GAB19" s="52"/>
      <c r="GAC19" s="52"/>
      <c r="GAD19" s="52"/>
      <c r="GAE19" s="52"/>
      <c r="GAF19" s="52"/>
      <c r="GAG19" s="52"/>
      <c r="GAH19" s="52"/>
      <c r="GAI19" s="52"/>
      <c r="GAJ19" s="52"/>
      <c r="GAK19" s="52"/>
      <c r="GAL19" s="52"/>
      <c r="GAM19" s="52"/>
      <c r="GAN19" s="52"/>
      <c r="GAO19" s="52"/>
      <c r="GAP19" s="52"/>
      <c r="GAQ19" s="52"/>
      <c r="GAR19" s="52"/>
      <c r="GAS19" s="52"/>
      <c r="GAT19" s="52"/>
      <c r="GAU19" s="52"/>
      <c r="GAV19" s="52"/>
      <c r="GAW19" s="52"/>
      <c r="GAX19" s="52"/>
      <c r="GAY19" s="52"/>
      <c r="GAZ19" s="52"/>
      <c r="GBA19" s="52"/>
      <c r="GBB19" s="52"/>
      <c r="GBC19" s="52"/>
      <c r="GBD19" s="52"/>
      <c r="GBE19" s="52"/>
      <c r="GBF19" s="52"/>
      <c r="GBG19" s="52"/>
      <c r="GBH19" s="52"/>
      <c r="GBI19" s="52"/>
      <c r="GBJ19" s="52"/>
      <c r="GBK19" s="52"/>
      <c r="GBL19" s="52"/>
      <c r="GBM19" s="52"/>
      <c r="GBN19" s="52"/>
      <c r="GBO19" s="52"/>
      <c r="GBP19" s="52"/>
      <c r="GBQ19" s="52"/>
      <c r="GBR19" s="52"/>
      <c r="GBS19" s="52"/>
      <c r="GBT19" s="52"/>
      <c r="GBU19" s="52"/>
      <c r="GBV19" s="52"/>
      <c r="GBW19" s="52"/>
      <c r="GBX19" s="52"/>
      <c r="GBY19" s="52"/>
      <c r="GBZ19" s="52"/>
      <c r="GCA19" s="52"/>
      <c r="GCB19" s="52"/>
      <c r="GCC19" s="52"/>
      <c r="GCD19" s="52"/>
      <c r="GCE19" s="52"/>
      <c r="GCF19" s="52"/>
      <c r="GCG19" s="52"/>
      <c r="GCH19" s="52"/>
      <c r="GCI19" s="52"/>
      <c r="GCJ19" s="52"/>
      <c r="GCK19" s="52"/>
      <c r="GCL19" s="52"/>
      <c r="GCM19" s="52"/>
      <c r="GCN19" s="52"/>
      <c r="GCO19" s="52"/>
      <c r="GCP19" s="52"/>
      <c r="GCQ19" s="52"/>
      <c r="GCR19" s="52"/>
      <c r="GCS19" s="52"/>
      <c r="GCT19" s="52"/>
      <c r="GCU19" s="52"/>
      <c r="GCV19" s="52"/>
      <c r="GCW19" s="52"/>
      <c r="GCX19" s="52"/>
      <c r="GCY19" s="52"/>
      <c r="GCZ19" s="52"/>
      <c r="GDA19" s="52"/>
      <c r="GDB19" s="52"/>
      <c r="GDC19" s="52"/>
      <c r="GDD19" s="52"/>
      <c r="GDE19" s="52"/>
      <c r="GDF19" s="52"/>
      <c r="GDG19" s="52"/>
      <c r="GDH19" s="52"/>
      <c r="GDI19" s="52"/>
      <c r="GDJ19" s="52"/>
      <c r="GDK19" s="52"/>
      <c r="GDL19" s="52"/>
      <c r="GDM19" s="52"/>
      <c r="GDN19" s="52"/>
      <c r="GDO19" s="52"/>
      <c r="GDP19" s="52"/>
      <c r="GDQ19" s="52"/>
      <c r="GDR19" s="52"/>
      <c r="GDS19" s="52"/>
      <c r="GDT19" s="52"/>
      <c r="GDU19" s="52"/>
      <c r="GDV19" s="52"/>
      <c r="GDW19" s="52"/>
      <c r="GDX19" s="52"/>
      <c r="GDY19" s="52"/>
      <c r="GDZ19" s="52"/>
      <c r="GEA19" s="52"/>
      <c r="GEB19" s="52"/>
      <c r="GEC19" s="52"/>
      <c r="GED19" s="52"/>
      <c r="GEE19" s="52"/>
      <c r="GEF19" s="52"/>
      <c r="GEG19" s="52"/>
      <c r="GEH19" s="52"/>
      <c r="GEI19" s="52"/>
      <c r="GEJ19" s="52"/>
      <c r="GEK19" s="52"/>
      <c r="GEL19" s="52"/>
      <c r="GEM19" s="52"/>
      <c r="GEN19" s="52"/>
      <c r="GEO19" s="52"/>
      <c r="GEP19" s="52"/>
      <c r="GEQ19" s="52"/>
      <c r="GER19" s="52"/>
      <c r="GES19" s="52"/>
      <c r="GET19" s="52"/>
      <c r="GEU19" s="52"/>
      <c r="GEV19" s="52"/>
      <c r="GEW19" s="52"/>
      <c r="GEX19" s="52"/>
      <c r="GEY19" s="52"/>
      <c r="GEZ19" s="52"/>
      <c r="GFA19" s="52"/>
      <c r="GFB19" s="52"/>
      <c r="GFC19" s="52"/>
      <c r="GFD19" s="52"/>
      <c r="GFE19" s="52"/>
      <c r="GFF19" s="52"/>
      <c r="GFG19" s="52"/>
      <c r="GFH19" s="52"/>
      <c r="GFI19" s="52"/>
      <c r="GFJ19" s="52"/>
      <c r="GFK19" s="52"/>
      <c r="GFL19" s="52"/>
      <c r="GFM19" s="52"/>
      <c r="GFN19" s="52"/>
      <c r="GFO19" s="52"/>
      <c r="GFP19" s="52"/>
      <c r="GFQ19" s="52"/>
      <c r="GFR19" s="52"/>
      <c r="GFS19" s="52"/>
      <c r="GFT19" s="52"/>
      <c r="GFU19" s="52"/>
      <c r="GFV19" s="52"/>
      <c r="GFW19" s="52"/>
      <c r="GFX19" s="52"/>
      <c r="GFY19" s="52"/>
      <c r="GFZ19" s="52"/>
      <c r="GGA19" s="52"/>
      <c r="GGB19" s="52"/>
      <c r="GGC19" s="52"/>
      <c r="GGD19" s="52"/>
      <c r="GGE19" s="52"/>
      <c r="GGF19" s="52"/>
      <c r="GGG19" s="52"/>
      <c r="GGH19" s="52"/>
      <c r="GGI19" s="52"/>
      <c r="GGJ19" s="52"/>
      <c r="GGK19" s="52"/>
      <c r="GGL19" s="52"/>
      <c r="GGM19" s="52"/>
      <c r="GGN19" s="52"/>
      <c r="GGO19" s="52"/>
      <c r="GGP19" s="52"/>
      <c r="GGQ19" s="52"/>
      <c r="GGR19" s="52"/>
      <c r="GGS19" s="52"/>
      <c r="GGT19" s="52"/>
      <c r="GGU19" s="52"/>
      <c r="GGV19" s="52"/>
      <c r="GGW19" s="52"/>
      <c r="GGX19" s="52"/>
      <c r="GGY19" s="52"/>
      <c r="GGZ19" s="52"/>
      <c r="GHA19" s="52"/>
      <c r="GHB19" s="52"/>
      <c r="GHC19" s="52"/>
      <c r="GHD19" s="52"/>
      <c r="GHE19" s="52"/>
      <c r="GHF19" s="52"/>
      <c r="GHG19" s="52"/>
      <c r="GHH19" s="52"/>
      <c r="GHI19" s="52"/>
      <c r="GHJ19" s="52"/>
      <c r="GHK19" s="52"/>
      <c r="GHL19" s="52"/>
      <c r="GHM19" s="52"/>
      <c r="GHN19" s="52"/>
      <c r="GHO19" s="52"/>
      <c r="GHP19" s="52"/>
      <c r="GHQ19" s="52"/>
      <c r="GHR19" s="52"/>
      <c r="GHS19" s="52"/>
      <c r="GHT19" s="52"/>
      <c r="GHU19" s="52"/>
      <c r="GHV19" s="52"/>
      <c r="GHW19" s="52"/>
      <c r="GHX19" s="52"/>
      <c r="GHY19" s="52"/>
      <c r="GHZ19" s="52"/>
      <c r="GIA19" s="52"/>
      <c r="GIB19" s="52"/>
      <c r="GIC19" s="52"/>
      <c r="GID19" s="52"/>
      <c r="GIE19" s="52"/>
      <c r="GIF19" s="52"/>
      <c r="GIG19" s="52"/>
      <c r="GIH19" s="52"/>
      <c r="GII19" s="52"/>
      <c r="GIJ19" s="52"/>
      <c r="GIK19" s="52"/>
      <c r="GIL19" s="52"/>
      <c r="GIM19" s="52"/>
      <c r="GIN19" s="52"/>
      <c r="GIO19" s="52"/>
      <c r="GIP19" s="52"/>
      <c r="GIQ19" s="52"/>
      <c r="GIR19" s="52"/>
      <c r="GIS19" s="52"/>
      <c r="GIT19" s="52"/>
      <c r="GIU19" s="52"/>
      <c r="GIV19" s="52"/>
      <c r="GIW19" s="52"/>
      <c r="GIX19" s="52"/>
      <c r="GIY19" s="52"/>
      <c r="GIZ19" s="52"/>
      <c r="GJA19" s="52"/>
      <c r="GJB19" s="52"/>
      <c r="GJC19" s="52"/>
      <c r="GJD19" s="52"/>
      <c r="GJE19" s="52"/>
      <c r="GJF19" s="52"/>
      <c r="GJG19" s="52"/>
      <c r="GJH19" s="52"/>
      <c r="GJI19" s="52"/>
      <c r="GJJ19" s="52"/>
      <c r="GJK19" s="52"/>
      <c r="GJL19" s="52"/>
      <c r="GJM19" s="52"/>
      <c r="GJN19" s="52"/>
      <c r="GJO19" s="52"/>
      <c r="GJP19" s="52"/>
      <c r="GJQ19" s="52"/>
      <c r="GJR19" s="52"/>
      <c r="GJS19" s="52"/>
      <c r="GJT19" s="52"/>
      <c r="GJU19" s="52"/>
      <c r="GJV19" s="52"/>
      <c r="GJW19" s="52"/>
      <c r="GJX19" s="52"/>
      <c r="GJY19" s="52"/>
      <c r="GJZ19" s="52"/>
      <c r="GKA19" s="52"/>
      <c r="GKB19" s="52"/>
      <c r="GKC19" s="52"/>
      <c r="GKD19" s="52"/>
      <c r="GKE19" s="52"/>
      <c r="GKF19" s="52"/>
      <c r="GKG19" s="52"/>
      <c r="GKH19" s="52"/>
      <c r="GKI19" s="52"/>
      <c r="GKJ19" s="52"/>
      <c r="GKK19" s="52"/>
      <c r="GKL19" s="52"/>
      <c r="GKM19" s="52"/>
      <c r="GKN19" s="52"/>
      <c r="GKO19" s="52"/>
      <c r="GKP19" s="52"/>
      <c r="GKQ19" s="52"/>
      <c r="GKR19" s="52"/>
      <c r="GKS19" s="52"/>
      <c r="GKT19" s="52"/>
      <c r="GKU19" s="52"/>
      <c r="GKV19" s="52"/>
      <c r="GKW19" s="52"/>
      <c r="GKX19" s="52"/>
      <c r="GKY19" s="52"/>
      <c r="GKZ19" s="52"/>
      <c r="GLA19" s="52"/>
      <c r="GLB19" s="52"/>
      <c r="GLC19" s="52"/>
      <c r="GLD19" s="52"/>
      <c r="GLE19" s="52"/>
      <c r="GLF19" s="52"/>
      <c r="GLG19" s="52"/>
      <c r="GLH19" s="52"/>
      <c r="GLI19" s="52"/>
      <c r="GLJ19" s="52"/>
      <c r="GLK19" s="52"/>
      <c r="GLL19" s="52"/>
      <c r="GLM19" s="52"/>
      <c r="GLN19" s="52"/>
      <c r="GLO19" s="52"/>
      <c r="GLP19" s="52"/>
      <c r="GLQ19" s="52"/>
      <c r="GLR19" s="52"/>
      <c r="GLS19" s="52"/>
      <c r="GLT19" s="52"/>
      <c r="GLU19" s="52"/>
      <c r="GLV19" s="52"/>
      <c r="GLW19" s="52"/>
      <c r="GLX19" s="52"/>
      <c r="GLY19" s="52"/>
      <c r="GLZ19" s="52"/>
      <c r="GMA19" s="52"/>
      <c r="GMB19" s="52"/>
      <c r="GMC19" s="52"/>
      <c r="GMD19" s="52"/>
      <c r="GME19" s="52"/>
      <c r="GMF19" s="52"/>
      <c r="GMG19" s="52"/>
      <c r="GMH19" s="52"/>
      <c r="GMI19" s="52"/>
      <c r="GMJ19" s="52"/>
      <c r="GMK19" s="52"/>
      <c r="GML19" s="52"/>
      <c r="GMM19" s="52"/>
      <c r="GMN19" s="52"/>
      <c r="GMO19" s="52"/>
      <c r="GMP19" s="52"/>
      <c r="GMQ19" s="52"/>
      <c r="GMR19" s="52"/>
      <c r="GMS19" s="52"/>
      <c r="GMT19" s="52"/>
      <c r="GMU19" s="52"/>
      <c r="GMV19" s="52"/>
      <c r="GMW19" s="52"/>
      <c r="GMX19" s="52"/>
      <c r="GMY19" s="52"/>
      <c r="GMZ19" s="52"/>
      <c r="GNA19" s="52"/>
      <c r="GNB19" s="52"/>
      <c r="GNC19" s="52"/>
      <c r="GND19" s="52"/>
      <c r="GNE19" s="52"/>
      <c r="GNF19" s="52"/>
      <c r="GNG19" s="52"/>
      <c r="GNH19" s="52"/>
      <c r="GNI19" s="52"/>
      <c r="GNJ19" s="52"/>
      <c r="GNK19" s="52"/>
      <c r="GNL19" s="52"/>
      <c r="GNM19" s="52"/>
      <c r="GNN19" s="52"/>
      <c r="GNO19" s="52"/>
      <c r="GNP19" s="52"/>
      <c r="GNQ19" s="52"/>
      <c r="GNR19" s="52"/>
      <c r="GNS19" s="52"/>
      <c r="GNT19" s="52"/>
      <c r="GNU19" s="52"/>
      <c r="GNV19" s="52"/>
      <c r="GNW19" s="52"/>
      <c r="GNX19" s="52"/>
      <c r="GNY19" s="52"/>
      <c r="GNZ19" s="52"/>
      <c r="GOA19" s="52"/>
      <c r="GOB19" s="52"/>
      <c r="GOC19" s="52"/>
      <c r="GOD19" s="52"/>
      <c r="GOE19" s="52"/>
      <c r="GOF19" s="52"/>
      <c r="GOG19" s="52"/>
      <c r="GOH19" s="52"/>
      <c r="GOI19" s="52"/>
      <c r="GOJ19" s="52"/>
      <c r="GOK19" s="52"/>
      <c r="GOL19" s="52"/>
      <c r="GOM19" s="52"/>
      <c r="GON19" s="52"/>
      <c r="GOO19" s="52"/>
      <c r="GOP19" s="52"/>
      <c r="GOQ19" s="52"/>
      <c r="GOR19" s="52"/>
      <c r="GOS19" s="52"/>
      <c r="GOT19" s="52"/>
      <c r="GOU19" s="52"/>
      <c r="GOV19" s="52"/>
      <c r="GOW19" s="52"/>
      <c r="GOX19" s="52"/>
      <c r="GOY19" s="52"/>
      <c r="GOZ19" s="52"/>
      <c r="GPA19" s="52"/>
      <c r="GPB19" s="52"/>
      <c r="GPC19" s="52"/>
      <c r="GPD19" s="52"/>
      <c r="GPE19" s="52"/>
      <c r="GPF19" s="52"/>
      <c r="GPG19" s="52"/>
      <c r="GPH19" s="52"/>
      <c r="GPI19" s="52"/>
      <c r="GPJ19" s="52"/>
      <c r="GPK19" s="52"/>
      <c r="GPL19" s="52"/>
      <c r="GPM19" s="52"/>
      <c r="GPN19" s="52"/>
      <c r="GPO19" s="52"/>
      <c r="GPP19" s="52"/>
      <c r="GPQ19" s="52"/>
      <c r="GPR19" s="52"/>
      <c r="GPS19" s="52"/>
      <c r="GPT19" s="52"/>
      <c r="GPU19" s="52"/>
      <c r="GPV19" s="52"/>
      <c r="GPW19" s="52"/>
      <c r="GPX19" s="52"/>
      <c r="GPY19" s="52"/>
      <c r="GPZ19" s="52"/>
      <c r="GQA19" s="52"/>
      <c r="GQB19" s="52"/>
      <c r="GQC19" s="52"/>
      <c r="GQD19" s="52"/>
      <c r="GQE19" s="52"/>
      <c r="GQF19" s="52"/>
      <c r="GQG19" s="52"/>
      <c r="GQH19" s="52"/>
      <c r="GQI19" s="52"/>
      <c r="GQJ19" s="52"/>
      <c r="GQK19" s="52"/>
      <c r="GQL19" s="52"/>
      <c r="GQM19" s="52"/>
      <c r="GQN19" s="52"/>
      <c r="GQO19" s="52"/>
      <c r="GQP19" s="52"/>
      <c r="GQQ19" s="52"/>
      <c r="GQR19" s="52"/>
      <c r="GQS19" s="52"/>
      <c r="GQT19" s="52"/>
      <c r="GQU19" s="52"/>
      <c r="GQV19" s="52"/>
      <c r="GQW19" s="52"/>
      <c r="GQX19" s="52"/>
      <c r="GQY19" s="52"/>
      <c r="GQZ19" s="52"/>
      <c r="GRA19" s="52"/>
      <c r="GRB19" s="52"/>
      <c r="GRC19" s="52"/>
      <c r="GRD19" s="52"/>
      <c r="GRE19" s="52"/>
      <c r="GRF19" s="52"/>
      <c r="GRG19" s="52"/>
      <c r="GRH19" s="52"/>
      <c r="GRI19" s="52"/>
      <c r="GRJ19" s="52"/>
      <c r="GRK19" s="52"/>
      <c r="GRL19" s="52"/>
      <c r="GRM19" s="52"/>
      <c r="GRN19" s="52"/>
      <c r="GRO19" s="52"/>
      <c r="GRP19" s="52"/>
      <c r="GRQ19" s="52"/>
      <c r="GRR19" s="52"/>
      <c r="GRS19" s="52"/>
      <c r="GRT19" s="52"/>
      <c r="GRU19" s="52"/>
      <c r="GRV19" s="52"/>
      <c r="GRW19" s="52"/>
      <c r="GRX19" s="52"/>
      <c r="GRY19" s="52"/>
      <c r="GRZ19" s="52"/>
      <c r="GSA19" s="52"/>
      <c r="GSB19" s="52"/>
      <c r="GSC19" s="52"/>
      <c r="GSD19" s="52"/>
      <c r="GSE19" s="52"/>
      <c r="GSF19" s="52"/>
      <c r="GSG19" s="52"/>
      <c r="GSH19" s="52"/>
      <c r="GSI19" s="52"/>
      <c r="GSJ19" s="52"/>
      <c r="GSK19" s="52"/>
      <c r="GSL19" s="52"/>
      <c r="GSM19" s="52"/>
      <c r="GSN19" s="52"/>
      <c r="GSO19" s="52"/>
      <c r="GSP19" s="52"/>
      <c r="GSQ19" s="52"/>
      <c r="GSR19" s="52"/>
      <c r="GSS19" s="52"/>
      <c r="GST19" s="52"/>
      <c r="GSU19" s="52"/>
      <c r="GSV19" s="52"/>
      <c r="GSW19" s="52"/>
      <c r="GSX19" s="52"/>
      <c r="GSY19" s="52"/>
      <c r="GSZ19" s="52"/>
      <c r="GTA19" s="52"/>
      <c r="GTB19" s="52"/>
      <c r="GTC19" s="52"/>
      <c r="GTD19" s="52"/>
      <c r="GTE19" s="52"/>
      <c r="GTF19" s="52"/>
      <c r="GTG19" s="52"/>
      <c r="GTH19" s="52"/>
      <c r="GTI19" s="52"/>
      <c r="GTJ19" s="52"/>
      <c r="GTK19" s="52"/>
      <c r="GTL19" s="52"/>
      <c r="GTM19" s="52"/>
      <c r="GTN19" s="52"/>
      <c r="GTO19" s="52"/>
      <c r="GTP19" s="52"/>
      <c r="GTQ19" s="52"/>
      <c r="GTR19" s="52"/>
      <c r="GTS19" s="52"/>
      <c r="GTT19" s="52"/>
      <c r="GTU19" s="52"/>
      <c r="GTV19" s="52"/>
      <c r="GTW19" s="52"/>
      <c r="GTX19" s="52"/>
      <c r="GTY19" s="52"/>
      <c r="GTZ19" s="52"/>
      <c r="GUA19" s="52"/>
      <c r="GUB19" s="52"/>
      <c r="GUC19" s="52"/>
      <c r="GUD19" s="52"/>
      <c r="GUE19" s="52"/>
      <c r="GUF19" s="52"/>
      <c r="GUG19" s="52"/>
      <c r="GUH19" s="52"/>
      <c r="GUI19" s="52"/>
      <c r="GUJ19" s="52"/>
      <c r="GUK19" s="52"/>
      <c r="GUL19" s="52"/>
      <c r="GUM19" s="52"/>
      <c r="GUN19" s="52"/>
      <c r="GUO19" s="52"/>
      <c r="GUP19" s="52"/>
      <c r="GUQ19" s="52"/>
      <c r="GUR19" s="52"/>
      <c r="GUS19" s="52"/>
      <c r="GUT19" s="52"/>
      <c r="GUU19" s="52"/>
      <c r="GUV19" s="52"/>
      <c r="GUW19" s="52"/>
      <c r="GUX19" s="52"/>
      <c r="GUY19" s="52"/>
      <c r="GUZ19" s="52"/>
      <c r="GVA19" s="52"/>
      <c r="GVB19" s="52"/>
      <c r="GVC19" s="52"/>
      <c r="GVD19" s="52"/>
      <c r="GVE19" s="52"/>
      <c r="GVF19" s="52"/>
      <c r="GVG19" s="52"/>
      <c r="GVH19" s="52"/>
      <c r="GVI19" s="52"/>
      <c r="GVJ19" s="52"/>
      <c r="GVK19" s="52"/>
      <c r="GVL19" s="52"/>
      <c r="GVM19" s="52"/>
      <c r="GVN19" s="52"/>
      <c r="GVO19" s="52"/>
      <c r="GVP19" s="52"/>
      <c r="GVQ19" s="52"/>
      <c r="GVR19" s="52"/>
      <c r="GVS19" s="52"/>
      <c r="GVT19" s="52"/>
      <c r="GVU19" s="52"/>
      <c r="GVV19" s="52"/>
      <c r="GVW19" s="52"/>
      <c r="GVX19" s="52"/>
      <c r="GVY19" s="52"/>
      <c r="GVZ19" s="52"/>
      <c r="GWA19" s="52"/>
      <c r="GWB19" s="52"/>
      <c r="GWC19" s="52"/>
      <c r="GWD19" s="52"/>
      <c r="GWE19" s="52"/>
      <c r="GWF19" s="52"/>
      <c r="GWG19" s="52"/>
      <c r="GWH19" s="52"/>
      <c r="GWI19" s="52"/>
      <c r="GWJ19" s="52"/>
      <c r="GWK19" s="52"/>
      <c r="GWL19" s="52"/>
      <c r="GWM19" s="52"/>
      <c r="GWN19" s="52"/>
      <c r="GWO19" s="52"/>
      <c r="GWP19" s="52"/>
      <c r="GWQ19" s="52"/>
      <c r="GWR19" s="52"/>
      <c r="GWS19" s="52"/>
      <c r="GWT19" s="52"/>
      <c r="GWU19" s="52"/>
      <c r="GWV19" s="52"/>
      <c r="GWW19" s="52"/>
      <c r="GWX19" s="52"/>
      <c r="GWY19" s="52"/>
      <c r="GWZ19" s="52"/>
      <c r="GXA19" s="52"/>
      <c r="GXB19" s="52"/>
      <c r="GXC19" s="52"/>
      <c r="GXD19" s="52"/>
      <c r="GXE19" s="52"/>
      <c r="GXF19" s="52"/>
      <c r="GXG19" s="52"/>
      <c r="GXH19" s="52"/>
      <c r="GXI19" s="52"/>
      <c r="GXJ19" s="52"/>
      <c r="GXK19" s="52"/>
      <c r="GXL19" s="52"/>
      <c r="GXM19" s="52"/>
      <c r="GXN19" s="52"/>
      <c r="GXO19" s="52"/>
      <c r="GXP19" s="52"/>
      <c r="GXQ19" s="52"/>
      <c r="GXR19" s="52"/>
      <c r="GXS19" s="52"/>
      <c r="GXT19" s="52"/>
      <c r="GXU19" s="52"/>
      <c r="GXV19" s="52"/>
      <c r="GXW19" s="52"/>
      <c r="GXX19" s="52"/>
      <c r="GXY19" s="52"/>
      <c r="GXZ19" s="52"/>
      <c r="GYA19" s="52"/>
      <c r="GYB19" s="52"/>
      <c r="GYC19" s="52"/>
      <c r="GYD19" s="52"/>
      <c r="GYE19" s="52"/>
      <c r="GYF19" s="52"/>
      <c r="GYG19" s="52"/>
      <c r="GYH19" s="52"/>
      <c r="GYI19" s="52"/>
      <c r="GYJ19" s="52"/>
      <c r="GYK19" s="52"/>
      <c r="GYL19" s="52"/>
      <c r="GYM19" s="52"/>
      <c r="GYN19" s="52"/>
      <c r="GYO19" s="52"/>
      <c r="GYP19" s="52"/>
      <c r="GYQ19" s="52"/>
      <c r="GYR19" s="52"/>
      <c r="GYS19" s="52"/>
      <c r="GYT19" s="52"/>
      <c r="GYU19" s="52"/>
      <c r="GYV19" s="52"/>
      <c r="GYW19" s="52"/>
      <c r="GYX19" s="52"/>
      <c r="GYY19" s="52"/>
      <c r="GYZ19" s="52"/>
      <c r="GZA19" s="52"/>
      <c r="GZB19" s="52"/>
      <c r="GZC19" s="52"/>
      <c r="GZD19" s="52"/>
      <c r="GZE19" s="52"/>
      <c r="GZF19" s="52"/>
      <c r="GZG19" s="52"/>
      <c r="GZH19" s="52"/>
      <c r="GZI19" s="52"/>
      <c r="GZJ19" s="52"/>
      <c r="GZK19" s="52"/>
      <c r="GZL19" s="52"/>
      <c r="GZM19" s="52"/>
      <c r="GZN19" s="52"/>
      <c r="GZO19" s="52"/>
      <c r="GZP19" s="52"/>
      <c r="GZQ19" s="52"/>
      <c r="GZR19" s="52"/>
      <c r="GZS19" s="52"/>
      <c r="GZT19" s="52"/>
      <c r="GZU19" s="52"/>
      <c r="GZV19" s="52"/>
      <c r="GZW19" s="52"/>
      <c r="GZX19" s="52"/>
      <c r="GZY19" s="52"/>
      <c r="GZZ19" s="52"/>
      <c r="HAA19" s="52"/>
      <c r="HAB19" s="52"/>
      <c r="HAC19" s="52"/>
      <c r="HAD19" s="52"/>
      <c r="HAE19" s="52"/>
      <c r="HAF19" s="52"/>
      <c r="HAG19" s="52"/>
      <c r="HAH19" s="52"/>
      <c r="HAI19" s="52"/>
      <c r="HAJ19" s="52"/>
      <c r="HAK19" s="52"/>
      <c r="HAL19" s="52"/>
      <c r="HAM19" s="52"/>
      <c r="HAN19" s="52"/>
      <c r="HAO19" s="52"/>
      <c r="HAP19" s="52"/>
      <c r="HAQ19" s="52"/>
      <c r="HAR19" s="52"/>
      <c r="HAS19" s="52"/>
      <c r="HAT19" s="52"/>
      <c r="HAU19" s="52"/>
      <c r="HAV19" s="52"/>
      <c r="HAW19" s="52"/>
      <c r="HAX19" s="52"/>
      <c r="HAY19" s="52"/>
      <c r="HAZ19" s="52"/>
      <c r="HBA19" s="52"/>
      <c r="HBB19" s="52"/>
      <c r="HBC19" s="52"/>
      <c r="HBD19" s="52"/>
      <c r="HBE19" s="52"/>
      <c r="HBF19" s="52"/>
      <c r="HBG19" s="52"/>
      <c r="HBH19" s="52"/>
      <c r="HBI19" s="52"/>
      <c r="HBJ19" s="52"/>
      <c r="HBK19" s="52"/>
      <c r="HBL19" s="52"/>
      <c r="HBM19" s="52"/>
      <c r="HBN19" s="52"/>
      <c r="HBO19" s="52"/>
      <c r="HBP19" s="52"/>
      <c r="HBQ19" s="52"/>
      <c r="HBR19" s="52"/>
      <c r="HBS19" s="52"/>
      <c r="HBT19" s="52"/>
      <c r="HBU19" s="52"/>
      <c r="HBV19" s="52"/>
      <c r="HBW19" s="52"/>
      <c r="HBX19" s="52"/>
      <c r="HBY19" s="52"/>
      <c r="HBZ19" s="52"/>
      <c r="HCA19" s="52"/>
      <c r="HCB19" s="52"/>
      <c r="HCC19" s="52"/>
      <c r="HCD19" s="52"/>
      <c r="HCE19" s="52"/>
      <c r="HCF19" s="52"/>
      <c r="HCG19" s="52"/>
      <c r="HCH19" s="52"/>
      <c r="HCI19" s="52"/>
      <c r="HCJ19" s="52"/>
      <c r="HCK19" s="52"/>
      <c r="HCL19" s="52"/>
      <c r="HCM19" s="52"/>
      <c r="HCN19" s="52"/>
      <c r="HCO19" s="52"/>
      <c r="HCP19" s="52"/>
      <c r="HCQ19" s="52"/>
      <c r="HCR19" s="52"/>
      <c r="HCS19" s="52"/>
      <c r="HCT19" s="52"/>
      <c r="HCU19" s="52"/>
      <c r="HCV19" s="52"/>
      <c r="HCW19" s="52"/>
      <c r="HCX19" s="52"/>
      <c r="HCY19" s="52"/>
      <c r="HCZ19" s="52"/>
      <c r="HDA19" s="52"/>
      <c r="HDB19" s="52"/>
      <c r="HDC19" s="52"/>
      <c r="HDD19" s="52"/>
      <c r="HDE19" s="52"/>
      <c r="HDF19" s="52"/>
      <c r="HDG19" s="52"/>
      <c r="HDH19" s="52"/>
      <c r="HDI19" s="52"/>
      <c r="HDJ19" s="52"/>
      <c r="HDK19" s="52"/>
      <c r="HDL19" s="52"/>
      <c r="HDM19" s="52"/>
      <c r="HDN19" s="52"/>
      <c r="HDO19" s="52"/>
      <c r="HDP19" s="52"/>
      <c r="HDQ19" s="52"/>
      <c r="HDR19" s="52"/>
      <c r="HDS19" s="52"/>
      <c r="HDT19" s="52"/>
      <c r="HDU19" s="52"/>
      <c r="HDV19" s="52"/>
      <c r="HDW19" s="52"/>
      <c r="HDX19" s="52"/>
      <c r="HDY19" s="52"/>
      <c r="HDZ19" s="52"/>
      <c r="HEA19" s="52"/>
      <c r="HEB19" s="52"/>
      <c r="HEC19" s="52"/>
      <c r="HED19" s="52"/>
      <c r="HEE19" s="52"/>
      <c r="HEF19" s="52"/>
      <c r="HEG19" s="52"/>
      <c r="HEH19" s="52"/>
      <c r="HEI19" s="52"/>
      <c r="HEJ19" s="52"/>
      <c r="HEK19" s="52"/>
      <c r="HEL19" s="52"/>
      <c r="HEM19" s="52"/>
      <c r="HEN19" s="52"/>
      <c r="HEO19" s="52"/>
      <c r="HEP19" s="52"/>
      <c r="HEQ19" s="52"/>
      <c r="HER19" s="52"/>
      <c r="HES19" s="52"/>
      <c r="HET19" s="52"/>
      <c r="HEU19" s="52"/>
      <c r="HEV19" s="52"/>
      <c r="HEW19" s="52"/>
      <c r="HEX19" s="52"/>
      <c r="HEY19" s="52"/>
      <c r="HEZ19" s="52"/>
      <c r="HFA19" s="52"/>
      <c r="HFB19" s="52"/>
      <c r="HFC19" s="52"/>
      <c r="HFD19" s="52"/>
      <c r="HFE19" s="52"/>
      <c r="HFF19" s="52"/>
      <c r="HFG19" s="52"/>
      <c r="HFH19" s="52"/>
      <c r="HFI19" s="52"/>
      <c r="HFJ19" s="52"/>
      <c r="HFK19" s="52"/>
      <c r="HFL19" s="52"/>
      <c r="HFM19" s="52"/>
      <c r="HFN19" s="52"/>
      <c r="HFO19" s="52"/>
      <c r="HFP19" s="52"/>
      <c r="HFQ19" s="52"/>
      <c r="HFR19" s="52"/>
      <c r="HFS19" s="52"/>
      <c r="HFT19" s="52"/>
      <c r="HFU19" s="52"/>
      <c r="HFV19" s="52"/>
      <c r="HFW19" s="52"/>
      <c r="HFX19" s="52"/>
      <c r="HFY19" s="52"/>
      <c r="HFZ19" s="52"/>
      <c r="HGA19" s="52"/>
      <c r="HGB19" s="52"/>
      <c r="HGC19" s="52"/>
      <c r="HGD19" s="52"/>
      <c r="HGE19" s="52"/>
      <c r="HGF19" s="52"/>
      <c r="HGG19" s="52"/>
      <c r="HGH19" s="52"/>
      <c r="HGI19" s="52"/>
      <c r="HGJ19" s="52"/>
      <c r="HGK19" s="52"/>
      <c r="HGL19" s="52"/>
      <c r="HGM19" s="52"/>
      <c r="HGN19" s="52"/>
      <c r="HGO19" s="52"/>
      <c r="HGP19" s="52"/>
      <c r="HGQ19" s="52"/>
      <c r="HGR19" s="52"/>
      <c r="HGS19" s="52"/>
      <c r="HGT19" s="52"/>
      <c r="HGU19" s="52"/>
      <c r="HGV19" s="52"/>
      <c r="HGW19" s="52"/>
      <c r="HGX19" s="52"/>
      <c r="HGY19" s="52"/>
      <c r="HGZ19" s="52"/>
      <c r="HHA19" s="52"/>
      <c r="HHB19" s="52"/>
      <c r="HHC19" s="52"/>
      <c r="HHD19" s="52"/>
      <c r="HHE19" s="52"/>
      <c r="HHF19" s="52"/>
      <c r="HHG19" s="52"/>
      <c r="HHH19" s="52"/>
      <c r="HHI19" s="52"/>
      <c r="HHJ19" s="52"/>
      <c r="HHK19" s="52"/>
      <c r="HHL19" s="52"/>
      <c r="HHM19" s="52"/>
      <c r="HHN19" s="52"/>
      <c r="HHO19" s="52"/>
      <c r="HHP19" s="52"/>
      <c r="HHQ19" s="52"/>
      <c r="HHR19" s="52"/>
      <c r="HHS19" s="52"/>
      <c r="HHT19" s="52"/>
      <c r="HHU19" s="52"/>
      <c r="HHV19" s="52"/>
      <c r="HHW19" s="52"/>
      <c r="HHX19" s="52"/>
      <c r="HHY19" s="52"/>
      <c r="HHZ19" s="52"/>
      <c r="HIA19" s="52"/>
      <c r="HIB19" s="52"/>
      <c r="HIC19" s="52"/>
      <c r="HID19" s="52"/>
      <c r="HIE19" s="52"/>
      <c r="HIF19" s="52"/>
      <c r="HIG19" s="52"/>
      <c r="HIH19" s="52"/>
      <c r="HII19" s="52"/>
      <c r="HIJ19" s="52"/>
      <c r="HIK19" s="52"/>
      <c r="HIL19" s="52"/>
      <c r="HIM19" s="52"/>
      <c r="HIN19" s="52"/>
      <c r="HIO19" s="52"/>
      <c r="HIP19" s="52"/>
      <c r="HIQ19" s="52"/>
      <c r="HIR19" s="52"/>
      <c r="HIS19" s="52"/>
      <c r="HIT19" s="52"/>
      <c r="HIU19" s="52"/>
      <c r="HIV19" s="52"/>
      <c r="HIW19" s="52"/>
      <c r="HIX19" s="52"/>
      <c r="HIY19" s="52"/>
      <c r="HIZ19" s="52"/>
      <c r="HJA19" s="52"/>
      <c r="HJB19" s="52"/>
      <c r="HJC19" s="52"/>
      <c r="HJD19" s="52"/>
      <c r="HJE19" s="52"/>
      <c r="HJF19" s="52"/>
      <c r="HJG19" s="52"/>
      <c r="HJH19" s="52"/>
      <c r="HJI19" s="52"/>
      <c r="HJJ19" s="52"/>
      <c r="HJK19" s="52"/>
      <c r="HJL19" s="52"/>
      <c r="HJM19" s="52"/>
      <c r="HJN19" s="52"/>
      <c r="HJO19" s="52"/>
      <c r="HJP19" s="52"/>
      <c r="HJQ19" s="52"/>
      <c r="HJR19" s="52"/>
      <c r="HJS19" s="52"/>
      <c r="HJT19" s="52"/>
      <c r="HJU19" s="52"/>
      <c r="HJV19" s="52"/>
      <c r="HJW19" s="52"/>
      <c r="HJX19" s="52"/>
      <c r="HJY19" s="52"/>
      <c r="HJZ19" s="52"/>
      <c r="HKA19" s="52"/>
      <c r="HKB19" s="52"/>
      <c r="HKC19" s="52"/>
      <c r="HKD19" s="52"/>
      <c r="HKE19" s="52"/>
      <c r="HKF19" s="52"/>
      <c r="HKG19" s="52"/>
      <c r="HKH19" s="52"/>
      <c r="HKI19" s="52"/>
      <c r="HKJ19" s="52"/>
      <c r="HKK19" s="52"/>
      <c r="HKL19" s="52"/>
      <c r="HKM19" s="52"/>
      <c r="HKN19" s="52"/>
      <c r="HKO19" s="52"/>
      <c r="HKP19" s="52"/>
      <c r="HKQ19" s="52"/>
      <c r="HKR19" s="52"/>
      <c r="HKS19" s="52"/>
      <c r="HKT19" s="52"/>
      <c r="HKU19" s="52"/>
      <c r="HKV19" s="52"/>
      <c r="HKW19" s="52"/>
      <c r="HKX19" s="52"/>
      <c r="HKY19" s="52"/>
      <c r="HKZ19" s="52"/>
      <c r="HLA19" s="52"/>
      <c r="HLB19" s="52"/>
      <c r="HLC19" s="52"/>
      <c r="HLD19" s="52"/>
      <c r="HLE19" s="52"/>
      <c r="HLF19" s="52"/>
      <c r="HLG19" s="52"/>
      <c r="HLH19" s="52"/>
      <c r="HLI19" s="52"/>
      <c r="HLJ19" s="52"/>
      <c r="HLK19" s="52"/>
      <c r="HLL19" s="52"/>
      <c r="HLM19" s="52"/>
      <c r="HLN19" s="52"/>
      <c r="HLO19" s="52"/>
      <c r="HLP19" s="52"/>
      <c r="HLQ19" s="52"/>
      <c r="HLR19" s="52"/>
      <c r="HLS19" s="52"/>
      <c r="HLT19" s="52"/>
      <c r="HLU19" s="52"/>
      <c r="HLV19" s="52"/>
      <c r="HLW19" s="52"/>
      <c r="HLX19" s="52"/>
      <c r="HLY19" s="52"/>
      <c r="HLZ19" s="52"/>
      <c r="HMA19" s="52"/>
      <c r="HMB19" s="52"/>
      <c r="HMC19" s="52"/>
      <c r="HMD19" s="52"/>
      <c r="HME19" s="52"/>
      <c r="HMF19" s="52"/>
      <c r="HMG19" s="52"/>
      <c r="HMH19" s="52"/>
      <c r="HMI19" s="52"/>
      <c r="HMJ19" s="52"/>
      <c r="HMK19" s="52"/>
      <c r="HML19" s="52"/>
      <c r="HMM19" s="52"/>
      <c r="HMN19" s="52"/>
      <c r="HMO19" s="52"/>
      <c r="HMP19" s="52"/>
      <c r="HMQ19" s="52"/>
      <c r="HMR19" s="52"/>
      <c r="HMS19" s="52"/>
      <c r="HMT19" s="52"/>
      <c r="HMU19" s="52"/>
      <c r="HMV19" s="52"/>
      <c r="HMW19" s="52"/>
      <c r="HMX19" s="52"/>
      <c r="HMY19" s="52"/>
      <c r="HMZ19" s="52"/>
      <c r="HNA19" s="52"/>
      <c r="HNB19" s="52"/>
      <c r="HNC19" s="52"/>
      <c r="HND19" s="52"/>
      <c r="HNE19" s="52"/>
      <c r="HNF19" s="52"/>
      <c r="HNG19" s="52"/>
      <c r="HNH19" s="52"/>
      <c r="HNI19" s="52"/>
      <c r="HNJ19" s="52"/>
      <c r="HNK19" s="52"/>
      <c r="HNL19" s="52"/>
      <c r="HNM19" s="52"/>
      <c r="HNN19" s="52"/>
      <c r="HNO19" s="52"/>
      <c r="HNP19" s="52"/>
      <c r="HNQ19" s="52"/>
      <c r="HNR19" s="52"/>
      <c r="HNS19" s="52"/>
      <c r="HNT19" s="52"/>
      <c r="HNU19" s="52"/>
      <c r="HNV19" s="52"/>
      <c r="HNW19" s="52"/>
      <c r="HNX19" s="52"/>
      <c r="HNY19" s="52"/>
      <c r="HNZ19" s="52"/>
      <c r="HOA19" s="52"/>
      <c r="HOB19" s="52"/>
      <c r="HOC19" s="52"/>
      <c r="HOD19" s="52"/>
      <c r="HOE19" s="52"/>
      <c r="HOF19" s="52"/>
      <c r="HOG19" s="52"/>
      <c r="HOH19" s="52"/>
      <c r="HOI19" s="52"/>
      <c r="HOJ19" s="52"/>
      <c r="HOK19" s="52"/>
      <c r="HOL19" s="52"/>
      <c r="HOM19" s="52"/>
      <c r="HON19" s="52"/>
      <c r="HOO19" s="52"/>
      <c r="HOP19" s="52"/>
      <c r="HOQ19" s="52"/>
      <c r="HOR19" s="52"/>
      <c r="HOS19" s="52"/>
      <c r="HOT19" s="52"/>
      <c r="HOU19" s="52"/>
      <c r="HOV19" s="52"/>
      <c r="HOW19" s="52"/>
      <c r="HOX19" s="52"/>
      <c r="HOY19" s="52"/>
      <c r="HOZ19" s="52"/>
      <c r="HPA19" s="52"/>
      <c r="HPB19" s="52"/>
      <c r="HPC19" s="52"/>
      <c r="HPD19" s="52"/>
      <c r="HPE19" s="52"/>
      <c r="HPF19" s="52"/>
      <c r="HPG19" s="52"/>
      <c r="HPH19" s="52"/>
      <c r="HPI19" s="52"/>
      <c r="HPJ19" s="52"/>
      <c r="HPK19" s="52"/>
      <c r="HPL19" s="52"/>
      <c r="HPM19" s="52"/>
      <c r="HPN19" s="52"/>
      <c r="HPO19" s="52"/>
      <c r="HPP19" s="52"/>
      <c r="HPQ19" s="52"/>
      <c r="HPR19" s="52"/>
      <c r="HPS19" s="52"/>
      <c r="HPT19" s="52"/>
      <c r="HPU19" s="52"/>
      <c r="HPV19" s="52"/>
      <c r="HPW19" s="52"/>
      <c r="HPX19" s="52"/>
      <c r="HPY19" s="52"/>
      <c r="HPZ19" s="52"/>
      <c r="HQA19" s="52"/>
      <c r="HQB19" s="52"/>
      <c r="HQC19" s="52"/>
      <c r="HQD19" s="52"/>
      <c r="HQE19" s="52"/>
      <c r="HQF19" s="52"/>
      <c r="HQG19" s="52"/>
      <c r="HQH19" s="52"/>
      <c r="HQI19" s="52"/>
      <c r="HQJ19" s="52"/>
      <c r="HQK19" s="52"/>
      <c r="HQL19" s="52"/>
      <c r="HQM19" s="52"/>
      <c r="HQN19" s="52"/>
      <c r="HQO19" s="52"/>
      <c r="HQP19" s="52"/>
      <c r="HQQ19" s="52"/>
      <c r="HQR19" s="52"/>
      <c r="HQS19" s="52"/>
      <c r="HQT19" s="52"/>
      <c r="HQU19" s="52"/>
      <c r="HQV19" s="52"/>
      <c r="HQW19" s="52"/>
      <c r="HQX19" s="52"/>
      <c r="HQY19" s="52"/>
      <c r="HQZ19" s="52"/>
      <c r="HRA19" s="52"/>
      <c r="HRB19" s="52"/>
      <c r="HRC19" s="52"/>
      <c r="HRD19" s="52"/>
      <c r="HRE19" s="52"/>
      <c r="HRF19" s="52"/>
      <c r="HRG19" s="52"/>
      <c r="HRH19" s="52"/>
      <c r="HRI19" s="52"/>
      <c r="HRJ19" s="52"/>
      <c r="HRK19" s="52"/>
      <c r="HRL19" s="52"/>
      <c r="HRM19" s="52"/>
      <c r="HRN19" s="52"/>
      <c r="HRO19" s="52"/>
      <c r="HRP19" s="52"/>
      <c r="HRQ19" s="52"/>
      <c r="HRR19" s="52"/>
      <c r="HRS19" s="52"/>
      <c r="HRT19" s="52"/>
      <c r="HRU19" s="52"/>
      <c r="HRV19" s="52"/>
      <c r="HRW19" s="52"/>
      <c r="HRX19" s="52"/>
      <c r="HRY19" s="52"/>
      <c r="HRZ19" s="52"/>
      <c r="HSA19" s="52"/>
      <c r="HSB19" s="52"/>
      <c r="HSC19" s="52"/>
      <c r="HSD19" s="52"/>
      <c r="HSE19" s="52"/>
      <c r="HSF19" s="52"/>
      <c r="HSG19" s="52"/>
      <c r="HSH19" s="52"/>
      <c r="HSI19" s="52"/>
      <c r="HSJ19" s="52"/>
      <c r="HSK19" s="52"/>
      <c r="HSL19" s="52"/>
      <c r="HSM19" s="52"/>
      <c r="HSN19" s="52"/>
      <c r="HSO19" s="52"/>
      <c r="HSP19" s="52"/>
      <c r="HSQ19" s="52"/>
      <c r="HSR19" s="52"/>
      <c r="HSS19" s="52"/>
      <c r="HST19" s="52"/>
      <c r="HSU19" s="52"/>
      <c r="HSV19" s="52"/>
      <c r="HSW19" s="52"/>
      <c r="HSX19" s="52"/>
      <c r="HSY19" s="52"/>
      <c r="HSZ19" s="52"/>
      <c r="HTA19" s="52"/>
      <c r="HTB19" s="52"/>
      <c r="HTC19" s="52"/>
      <c r="HTD19" s="52"/>
      <c r="HTE19" s="52"/>
      <c r="HTF19" s="52"/>
      <c r="HTG19" s="52"/>
      <c r="HTH19" s="52"/>
      <c r="HTI19" s="52"/>
      <c r="HTJ19" s="52"/>
      <c r="HTK19" s="52"/>
      <c r="HTL19" s="52"/>
      <c r="HTM19" s="52"/>
      <c r="HTN19" s="52"/>
      <c r="HTO19" s="52"/>
      <c r="HTP19" s="52"/>
      <c r="HTQ19" s="52"/>
      <c r="HTR19" s="52"/>
      <c r="HTS19" s="52"/>
      <c r="HTT19" s="52"/>
      <c r="HTU19" s="52"/>
      <c r="HTV19" s="52"/>
      <c r="HTW19" s="52"/>
      <c r="HTX19" s="52"/>
      <c r="HTY19" s="52"/>
      <c r="HTZ19" s="52"/>
      <c r="HUA19" s="52"/>
      <c r="HUB19" s="52"/>
      <c r="HUC19" s="52"/>
      <c r="HUD19" s="52"/>
      <c r="HUE19" s="52"/>
      <c r="HUF19" s="52"/>
      <c r="HUG19" s="52"/>
      <c r="HUH19" s="52"/>
      <c r="HUI19" s="52"/>
      <c r="HUJ19" s="52"/>
      <c r="HUK19" s="52"/>
      <c r="HUL19" s="52"/>
      <c r="HUM19" s="52"/>
      <c r="HUN19" s="52"/>
      <c r="HUO19" s="52"/>
      <c r="HUP19" s="52"/>
      <c r="HUQ19" s="52"/>
      <c r="HUR19" s="52"/>
      <c r="HUS19" s="52"/>
      <c r="HUT19" s="52"/>
      <c r="HUU19" s="52"/>
      <c r="HUV19" s="52"/>
      <c r="HUW19" s="52"/>
      <c r="HUX19" s="52"/>
      <c r="HUY19" s="52"/>
      <c r="HUZ19" s="52"/>
      <c r="HVA19" s="52"/>
      <c r="HVB19" s="52"/>
      <c r="HVC19" s="52"/>
      <c r="HVD19" s="52"/>
      <c r="HVE19" s="52"/>
      <c r="HVF19" s="52"/>
      <c r="HVG19" s="52"/>
      <c r="HVH19" s="52"/>
      <c r="HVI19" s="52"/>
      <c r="HVJ19" s="52"/>
      <c r="HVK19" s="52"/>
      <c r="HVL19" s="52"/>
      <c r="HVM19" s="52"/>
      <c r="HVN19" s="52"/>
      <c r="HVO19" s="52"/>
      <c r="HVP19" s="52"/>
      <c r="HVQ19" s="52"/>
      <c r="HVR19" s="52"/>
      <c r="HVS19" s="52"/>
      <c r="HVT19" s="52"/>
      <c r="HVU19" s="52"/>
      <c r="HVV19" s="52"/>
      <c r="HVW19" s="52"/>
      <c r="HVX19" s="52"/>
      <c r="HVY19" s="52"/>
      <c r="HVZ19" s="52"/>
      <c r="HWA19" s="52"/>
      <c r="HWB19" s="52"/>
      <c r="HWC19" s="52"/>
      <c r="HWD19" s="52"/>
      <c r="HWE19" s="52"/>
      <c r="HWF19" s="52"/>
      <c r="HWG19" s="52"/>
      <c r="HWH19" s="52"/>
      <c r="HWI19" s="52"/>
      <c r="HWJ19" s="52"/>
      <c r="HWK19" s="52"/>
      <c r="HWL19" s="52"/>
      <c r="HWM19" s="52"/>
      <c r="HWN19" s="52"/>
      <c r="HWO19" s="52"/>
      <c r="HWP19" s="52"/>
      <c r="HWQ19" s="52"/>
      <c r="HWR19" s="52"/>
      <c r="HWS19" s="52"/>
      <c r="HWT19" s="52"/>
      <c r="HWU19" s="52"/>
      <c r="HWV19" s="52"/>
      <c r="HWW19" s="52"/>
      <c r="HWX19" s="52"/>
      <c r="HWY19" s="52"/>
      <c r="HWZ19" s="52"/>
      <c r="HXA19" s="52"/>
      <c r="HXB19" s="52"/>
      <c r="HXC19" s="52"/>
      <c r="HXD19" s="52"/>
      <c r="HXE19" s="52"/>
      <c r="HXF19" s="52"/>
      <c r="HXG19" s="52"/>
      <c r="HXH19" s="52"/>
      <c r="HXI19" s="52"/>
      <c r="HXJ19" s="52"/>
      <c r="HXK19" s="52"/>
      <c r="HXL19" s="52"/>
      <c r="HXM19" s="52"/>
      <c r="HXN19" s="52"/>
      <c r="HXO19" s="52"/>
      <c r="HXP19" s="52"/>
      <c r="HXQ19" s="52"/>
      <c r="HXR19" s="52"/>
      <c r="HXS19" s="52"/>
      <c r="HXT19" s="52"/>
      <c r="HXU19" s="52"/>
      <c r="HXV19" s="52"/>
      <c r="HXW19" s="52"/>
      <c r="HXX19" s="52"/>
      <c r="HXY19" s="52"/>
      <c r="HXZ19" s="52"/>
      <c r="HYA19" s="52"/>
      <c r="HYB19" s="52"/>
      <c r="HYC19" s="52"/>
      <c r="HYD19" s="52"/>
      <c r="HYE19" s="52"/>
      <c r="HYF19" s="52"/>
      <c r="HYG19" s="52"/>
      <c r="HYH19" s="52"/>
      <c r="HYI19" s="52"/>
      <c r="HYJ19" s="52"/>
      <c r="HYK19" s="52"/>
      <c r="HYL19" s="52"/>
      <c r="HYM19" s="52"/>
      <c r="HYN19" s="52"/>
      <c r="HYO19" s="52"/>
      <c r="HYP19" s="52"/>
      <c r="HYQ19" s="52"/>
      <c r="HYR19" s="52"/>
      <c r="HYS19" s="52"/>
      <c r="HYT19" s="52"/>
      <c r="HYU19" s="52"/>
      <c r="HYV19" s="52"/>
      <c r="HYW19" s="52"/>
      <c r="HYX19" s="52"/>
      <c r="HYY19" s="52"/>
      <c r="HYZ19" s="52"/>
      <c r="HZA19" s="52"/>
      <c r="HZB19" s="52"/>
      <c r="HZC19" s="52"/>
      <c r="HZD19" s="52"/>
      <c r="HZE19" s="52"/>
      <c r="HZF19" s="52"/>
      <c r="HZG19" s="52"/>
      <c r="HZH19" s="52"/>
      <c r="HZI19" s="52"/>
      <c r="HZJ19" s="52"/>
      <c r="HZK19" s="52"/>
      <c r="HZL19" s="52"/>
      <c r="HZM19" s="52"/>
      <c r="HZN19" s="52"/>
      <c r="HZO19" s="52"/>
      <c r="HZP19" s="52"/>
      <c r="HZQ19" s="52"/>
      <c r="HZR19" s="52"/>
      <c r="HZS19" s="52"/>
      <c r="HZT19" s="52"/>
      <c r="HZU19" s="52"/>
      <c r="HZV19" s="52"/>
      <c r="HZW19" s="52"/>
      <c r="HZX19" s="52"/>
      <c r="HZY19" s="52"/>
      <c r="HZZ19" s="52"/>
      <c r="IAA19" s="52"/>
      <c r="IAB19" s="52"/>
      <c r="IAC19" s="52"/>
      <c r="IAD19" s="52"/>
      <c r="IAE19" s="52"/>
      <c r="IAF19" s="52"/>
      <c r="IAG19" s="52"/>
      <c r="IAH19" s="52"/>
      <c r="IAI19" s="52"/>
      <c r="IAJ19" s="52"/>
      <c r="IAK19" s="52"/>
      <c r="IAL19" s="52"/>
      <c r="IAM19" s="52"/>
      <c r="IAN19" s="52"/>
      <c r="IAO19" s="52"/>
      <c r="IAP19" s="52"/>
      <c r="IAQ19" s="52"/>
      <c r="IAR19" s="52"/>
      <c r="IAS19" s="52"/>
      <c r="IAT19" s="52"/>
      <c r="IAU19" s="52"/>
      <c r="IAV19" s="52"/>
      <c r="IAW19" s="52"/>
      <c r="IAX19" s="52"/>
      <c r="IAY19" s="52"/>
      <c r="IAZ19" s="52"/>
      <c r="IBA19" s="52"/>
      <c r="IBB19" s="52"/>
      <c r="IBC19" s="52"/>
      <c r="IBD19" s="52"/>
      <c r="IBE19" s="52"/>
      <c r="IBF19" s="52"/>
      <c r="IBG19" s="52"/>
      <c r="IBH19" s="52"/>
      <c r="IBI19" s="52"/>
      <c r="IBJ19" s="52"/>
      <c r="IBK19" s="52"/>
      <c r="IBL19" s="52"/>
      <c r="IBM19" s="52"/>
      <c r="IBN19" s="52"/>
      <c r="IBO19" s="52"/>
      <c r="IBP19" s="52"/>
      <c r="IBQ19" s="52"/>
      <c r="IBR19" s="52"/>
      <c r="IBS19" s="52"/>
      <c r="IBT19" s="52"/>
      <c r="IBU19" s="52"/>
      <c r="IBV19" s="52"/>
      <c r="IBW19" s="52"/>
      <c r="IBX19" s="52"/>
      <c r="IBY19" s="52"/>
      <c r="IBZ19" s="52"/>
      <c r="ICA19" s="52"/>
      <c r="ICB19" s="52"/>
      <c r="ICC19" s="52"/>
      <c r="ICD19" s="52"/>
      <c r="ICE19" s="52"/>
      <c r="ICF19" s="52"/>
      <c r="ICG19" s="52"/>
      <c r="ICH19" s="52"/>
      <c r="ICI19" s="52"/>
      <c r="ICJ19" s="52"/>
      <c r="ICK19" s="52"/>
      <c r="ICL19" s="52"/>
      <c r="ICM19" s="52"/>
      <c r="ICN19" s="52"/>
      <c r="ICO19" s="52"/>
      <c r="ICP19" s="52"/>
      <c r="ICQ19" s="52"/>
      <c r="ICR19" s="52"/>
      <c r="ICS19" s="52"/>
      <c r="ICT19" s="52"/>
      <c r="ICU19" s="52"/>
      <c r="ICV19" s="52"/>
      <c r="ICW19" s="52"/>
      <c r="ICX19" s="52"/>
      <c r="ICY19" s="52"/>
      <c r="ICZ19" s="52"/>
      <c r="IDA19" s="52"/>
      <c r="IDB19" s="52"/>
      <c r="IDC19" s="52"/>
      <c r="IDD19" s="52"/>
      <c r="IDE19" s="52"/>
      <c r="IDF19" s="52"/>
      <c r="IDG19" s="52"/>
      <c r="IDH19" s="52"/>
      <c r="IDI19" s="52"/>
      <c r="IDJ19" s="52"/>
      <c r="IDK19" s="52"/>
      <c r="IDL19" s="52"/>
      <c r="IDM19" s="52"/>
      <c r="IDN19" s="52"/>
      <c r="IDO19" s="52"/>
      <c r="IDP19" s="52"/>
      <c r="IDQ19" s="52"/>
      <c r="IDR19" s="52"/>
      <c r="IDS19" s="52"/>
      <c r="IDT19" s="52"/>
      <c r="IDU19" s="52"/>
      <c r="IDV19" s="52"/>
      <c r="IDW19" s="52"/>
      <c r="IDX19" s="52"/>
      <c r="IDY19" s="52"/>
      <c r="IDZ19" s="52"/>
      <c r="IEA19" s="52"/>
      <c r="IEB19" s="52"/>
      <c r="IEC19" s="52"/>
      <c r="IED19" s="52"/>
      <c r="IEE19" s="52"/>
      <c r="IEF19" s="52"/>
      <c r="IEG19" s="52"/>
      <c r="IEH19" s="52"/>
      <c r="IEI19" s="52"/>
      <c r="IEJ19" s="52"/>
      <c r="IEK19" s="52"/>
      <c r="IEL19" s="52"/>
      <c r="IEM19" s="52"/>
      <c r="IEN19" s="52"/>
      <c r="IEO19" s="52"/>
      <c r="IEP19" s="52"/>
      <c r="IEQ19" s="52"/>
      <c r="IER19" s="52"/>
      <c r="IES19" s="52"/>
      <c r="IET19" s="52"/>
      <c r="IEU19" s="52"/>
      <c r="IEV19" s="52"/>
      <c r="IEW19" s="52"/>
      <c r="IEX19" s="52"/>
      <c r="IEY19" s="52"/>
      <c r="IEZ19" s="52"/>
      <c r="IFA19" s="52"/>
      <c r="IFB19" s="52"/>
      <c r="IFC19" s="52"/>
      <c r="IFD19" s="52"/>
      <c r="IFE19" s="52"/>
      <c r="IFF19" s="52"/>
      <c r="IFG19" s="52"/>
      <c r="IFH19" s="52"/>
      <c r="IFI19" s="52"/>
      <c r="IFJ19" s="52"/>
      <c r="IFK19" s="52"/>
      <c r="IFL19" s="52"/>
      <c r="IFM19" s="52"/>
      <c r="IFN19" s="52"/>
      <c r="IFO19" s="52"/>
      <c r="IFP19" s="52"/>
      <c r="IFQ19" s="52"/>
      <c r="IFR19" s="52"/>
      <c r="IFS19" s="52"/>
      <c r="IFT19" s="52"/>
      <c r="IFU19" s="52"/>
      <c r="IFV19" s="52"/>
      <c r="IFW19" s="52"/>
      <c r="IFX19" s="52"/>
      <c r="IFY19" s="52"/>
      <c r="IFZ19" s="52"/>
      <c r="IGA19" s="52"/>
      <c r="IGB19" s="52"/>
      <c r="IGC19" s="52"/>
      <c r="IGD19" s="52"/>
      <c r="IGE19" s="52"/>
      <c r="IGF19" s="52"/>
      <c r="IGG19" s="52"/>
      <c r="IGH19" s="52"/>
      <c r="IGI19" s="52"/>
      <c r="IGJ19" s="52"/>
      <c r="IGK19" s="52"/>
      <c r="IGL19" s="52"/>
      <c r="IGM19" s="52"/>
      <c r="IGN19" s="52"/>
      <c r="IGO19" s="52"/>
      <c r="IGP19" s="52"/>
      <c r="IGQ19" s="52"/>
      <c r="IGR19" s="52"/>
      <c r="IGS19" s="52"/>
      <c r="IGT19" s="52"/>
      <c r="IGU19" s="52"/>
      <c r="IGV19" s="52"/>
      <c r="IGW19" s="52"/>
      <c r="IGX19" s="52"/>
      <c r="IGY19" s="52"/>
      <c r="IGZ19" s="52"/>
      <c r="IHA19" s="52"/>
      <c r="IHB19" s="52"/>
      <c r="IHC19" s="52"/>
      <c r="IHD19" s="52"/>
      <c r="IHE19" s="52"/>
      <c r="IHF19" s="52"/>
      <c r="IHG19" s="52"/>
      <c r="IHH19" s="52"/>
      <c r="IHI19" s="52"/>
      <c r="IHJ19" s="52"/>
      <c r="IHK19" s="52"/>
      <c r="IHL19" s="52"/>
      <c r="IHM19" s="52"/>
      <c r="IHN19" s="52"/>
      <c r="IHO19" s="52"/>
      <c r="IHP19" s="52"/>
      <c r="IHQ19" s="52"/>
      <c r="IHR19" s="52"/>
      <c r="IHS19" s="52"/>
      <c r="IHT19" s="52"/>
      <c r="IHU19" s="52"/>
      <c r="IHV19" s="52"/>
      <c r="IHW19" s="52"/>
      <c r="IHX19" s="52"/>
      <c r="IHY19" s="52"/>
      <c r="IHZ19" s="52"/>
      <c r="IIA19" s="52"/>
      <c r="IIB19" s="52"/>
      <c r="IIC19" s="52"/>
      <c r="IID19" s="52"/>
      <c r="IIE19" s="52"/>
      <c r="IIF19" s="52"/>
      <c r="IIG19" s="52"/>
      <c r="IIH19" s="52"/>
      <c r="III19" s="52"/>
      <c r="IIJ19" s="52"/>
      <c r="IIK19" s="52"/>
      <c r="IIL19" s="52"/>
      <c r="IIM19" s="52"/>
      <c r="IIN19" s="52"/>
      <c r="IIO19" s="52"/>
      <c r="IIP19" s="52"/>
      <c r="IIQ19" s="52"/>
      <c r="IIR19" s="52"/>
      <c r="IIS19" s="52"/>
      <c r="IIT19" s="52"/>
      <c r="IIU19" s="52"/>
      <c r="IIV19" s="52"/>
      <c r="IIW19" s="52"/>
      <c r="IIX19" s="52"/>
      <c r="IIY19" s="52"/>
      <c r="IIZ19" s="52"/>
      <c r="IJA19" s="52"/>
      <c r="IJB19" s="52"/>
      <c r="IJC19" s="52"/>
      <c r="IJD19" s="52"/>
      <c r="IJE19" s="52"/>
      <c r="IJF19" s="52"/>
      <c r="IJG19" s="52"/>
      <c r="IJH19" s="52"/>
      <c r="IJI19" s="52"/>
      <c r="IJJ19" s="52"/>
      <c r="IJK19" s="52"/>
      <c r="IJL19" s="52"/>
      <c r="IJM19" s="52"/>
      <c r="IJN19" s="52"/>
      <c r="IJO19" s="52"/>
      <c r="IJP19" s="52"/>
      <c r="IJQ19" s="52"/>
      <c r="IJR19" s="52"/>
      <c r="IJS19" s="52"/>
      <c r="IJT19" s="52"/>
      <c r="IJU19" s="52"/>
      <c r="IJV19" s="52"/>
      <c r="IJW19" s="52"/>
      <c r="IJX19" s="52"/>
      <c r="IJY19" s="52"/>
      <c r="IJZ19" s="52"/>
      <c r="IKA19" s="52"/>
      <c r="IKB19" s="52"/>
      <c r="IKC19" s="52"/>
      <c r="IKD19" s="52"/>
      <c r="IKE19" s="52"/>
      <c r="IKF19" s="52"/>
      <c r="IKG19" s="52"/>
      <c r="IKH19" s="52"/>
      <c r="IKI19" s="52"/>
      <c r="IKJ19" s="52"/>
      <c r="IKK19" s="52"/>
      <c r="IKL19" s="52"/>
      <c r="IKM19" s="52"/>
      <c r="IKN19" s="52"/>
      <c r="IKO19" s="52"/>
      <c r="IKP19" s="52"/>
      <c r="IKQ19" s="52"/>
      <c r="IKR19" s="52"/>
      <c r="IKS19" s="52"/>
      <c r="IKT19" s="52"/>
      <c r="IKU19" s="52"/>
      <c r="IKV19" s="52"/>
      <c r="IKW19" s="52"/>
      <c r="IKX19" s="52"/>
      <c r="IKY19" s="52"/>
      <c r="IKZ19" s="52"/>
      <c r="ILA19" s="52"/>
      <c r="ILB19" s="52"/>
      <c r="ILC19" s="52"/>
      <c r="ILD19" s="52"/>
      <c r="ILE19" s="52"/>
      <c r="ILF19" s="52"/>
      <c r="ILG19" s="52"/>
      <c r="ILH19" s="52"/>
      <c r="ILI19" s="52"/>
      <c r="ILJ19" s="52"/>
      <c r="ILK19" s="52"/>
      <c r="ILL19" s="52"/>
      <c r="ILM19" s="52"/>
      <c r="ILN19" s="52"/>
      <c r="ILO19" s="52"/>
      <c r="ILP19" s="52"/>
      <c r="ILQ19" s="52"/>
      <c r="ILR19" s="52"/>
      <c r="ILS19" s="52"/>
      <c r="ILT19" s="52"/>
      <c r="ILU19" s="52"/>
      <c r="ILV19" s="52"/>
      <c r="ILW19" s="52"/>
      <c r="ILX19" s="52"/>
      <c r="ILY19" s="52"/>
      <c r="ILZ19" s="52"/>
      <c r="IMA19" s="52"/>
      <c r="IMB19" s="52"/>
      <c r="IMC19" s="52"/>
      <c r="IMD19" s="52"/>
      <c r="IME19" s="52"/>
      <c r="IMF19" s="52"/>
      <c r="IMG19" s="52"/>
      <c r="IMH19" s="52"/>
      <c r="IMI19" s="52"/>
      <c r="IMJ19" s="52"/>
      <c r="IMK19" s="52"/>
      <c r="IML19" s="52"/>
      <c r="IMM19" s="52"/>
      <c r="IMN19" s="52"/>
      <c r="IMO19" s="52"/>
      <c r="IMP19" s="52"/>
      <c r="IMQ19" s="52"/>
      <c r="IMR19" s="52"/>
      <c r="IMS19" s="52"/>
      <c r="IMT19" s="52"/>
      <c r="IMU19" s="52"/>
      <c r="IMV19" s="52"/>
      <c r="IMW19" s="52"/>
      <c r="IMX19" s="52"/>
      <c r="IMY19" s="52"/>
      <c r="IMZ19" s="52"/>
      <c r="INA19" s="52"/>
      <c r="INB19" s="52"/>
      <c r="INC19" s="52"/>
      <c r="IND19" s="52"/>
      <c r="INE19" s="52"/>
      <c r="INF19" s="52"/>
      <c r="ING19" s="52"/>
      <c r="INH19" s="52"/>
      <c r="INI19" s="52"/>
      <c r="INJ19" s="52"/>
      <c r="INK19" s="52"/>
      <c r="INL19" s="52"/>
      <c r="INM19" s="52"/>
      <c r="INN19" s="52"/>
      <c r="INO19" s="52"/>
      <c r="INP19" s="52"/>
      <c r="INQ19" s="52"/>
      <c r="INR19" s="52"/>
      <c r="INS19" s="52"/>
      <c r="INT19" s="52"/>
      <c r="INU19" s="52"/>
      <c r="INV19" s="52"/>
      <c r="INW19" s="52"/>
      <c r="INX19" s="52"/>
      <c r="INY19" s="52"/>
      <c r="INZ19" s="52"/>
      <c r="IOA19" s="52"/>
      <c r="IOB19" s="52"/>
      <c r="IOC19" s="52"/>
      <c r="IOD19" s="52"/>
      <c r="IOE19" s="52"/>
      <c r="IOF19" s="52"/>
      <c r="IOG19" s="52"/>
      <c r="IOH19" s="52"/>
      <c r="IOI19" s="52"/>
      <c r="IOJ19" s="52"/>
      <c r="IOK19" s="52"/>
      <c r="IOL19" s="52"/>
      <c r="IOM19" s="52"/>
      <c r="ION19" s="52"/>
      <c r="IOO19" s="52"/>
      <c r="IOP19" s="52"/>
      <c r="IOQ19" s="52"/>
      <c r="IOR19" s="52"/>
      <c r="IOS19" s="52"/>
      <c r="IOT19" s="52"/>
      <c r="IOU19" s="52"/>
      <c r="IOV19" s="52"/>
      <c r="IOW19" s="52"/>
      <c r="IOX19" s="52"/>
      <c r="IOY19" s="52"/>
      <c r="IOZ19" s="52"/>
      <c r="IPA19" s="52"/>
      <c r="IPB19" s="52"/>
      <c r="IPC19" s="52"/>
      <c r="IPD19" s="52"/>
      <c r="IPE19" s="52"/>
      <c r="IPF19" s="52"/>
      <c r="IPG19" s="52"/>
      <c r="IPH19" s="52"/>
      <c r="IPI19" s="52"/>
      <c r="IPJ19" s="52"/>
      <c r="IPK19" s="52"/>
      <c r="IPL19" s="52"/>
      <c r="IPM19" s="52"/>
      <c r="IPN19" s="52"/>
      <c r="IPO19" s="52"/>
      <c r="IPP19" s="52"/>
      <c r="IPQ19" s="52"/>
      <c r="IPR19" s="52"/>
      <c r="IPS19" s="52"/>
      <c r="IPT19" s="52"/>
      <c r="IPU19" s="52"/>
      <c r="IPV19" s="52"/>
      <c r="IPW19" s="52"/>
      <c r="IPX19" s="52"/>
      <c r="IPY19" s="52"/>
      <c r="IPZ19" s="52"/>
      <c r="IQA19" s="52"/>
      <c r="IQB19" s="52"/>
      <c r="IQC19" s="52"/>
      <c r="IQD19" s="52"/>
      <c r="IQE19" s="52"/>
      <c r="IQF19" s="52"/>
      <c r="IQG19" s="52"/>
      <c r="IQH19" s="52"/>
      <c r="IQI19" s="52"/>
      <c r="IQJ19" s="52"/>
      <c r="IQK19" s="52"/>
      <c r="IQL19" s="52"/>
      <c r="IQM19" s="52"/>
      <c r="IQN19" s="52"/>
      <c r="IQO19" s="52"/>
      <c r="IQP19" s="52"/>
      <c r="IQQ19" s="52"/>
      <c r="IQR19" s="52"/>
      <c r="IQS19" s="52"/>
      <c r="IQT19" s="52"/>
      <c r="IQU19" s="52"/>
      <c r="IQV19" s="52"/>
      <c r="IQW19" s="52"/>
      <c r="IQX19" s="52"/>
      <c r="IQY19" s="52"/>
      <c r="IQZ19" s="52"/>
      <c r="IRA19" s="52"/>
      <c r="IRB19" s="52"/>
      <c r="IRC19" s="52"/>
      <c r="IRD19" s="52"/>
      <c r="IRE19" s="52"/>
      <c r="IRF19" s="52"/>
      <c r="IRG19" s="52"/>
      <c r="IRH19" s="52"/>
      <c r="IRI19" s="52"/>
      <c r="IRJ19" s="52"/>
      <c r="IRK19" s="52"/>
      <c r="IRL19" s="52"/>
      <c r="IRM19" s="52"/>
      <c r="IRN19" s="52"/>
      <c r="IRO19" s="52"/>
      <c r="IRP19" s="52"/>
      <c r="IRQ19" s="52"/>
      <c r="IRR19" s="52"/>
      <c r="IRS19" s="52"/>
      <c r="IRT19" s="52"/>
      <c r="IRU19" s="52"/>
      <c r="IRV19" s="52"/>
      <c r="IRW19" s="52"/>
      <c r="IRX19" s="52"/>
      <c r="IRY19" s="52"/>
      <c r="IRZ19" s="52"/>
      <c r="ISA19" s="52"/>
      <c r="ISB19" s="52"/>
      <c r="ISC19" s="52"/>
      <c r="ISD19" s="52"/>
      <c r="ISE19" s="52"/>
      <c r="ISF19" s="52"/>
      <c r="ISG19" s="52"/>
      <c r="ISH19" s="52"/>
      <c r="ISI19" s="52"/>
      <c r="ISJ19" s="52"/>
      <c r="ISK19" s="52"/>
      <c r="ISL19" s="52"/>
      <c r="ISM19" s="52"/>
      <c r="ISN19" s="52"/>
      <c r="ISO19" s="52"/>
      <c r="ISP19" s="52"/>
      <c r="ISQ19" s="52"/>
      <c r="ISR19" s="52"/>
      <c r="ISS19" s="52"/>
      <c r="IST19" s="52"/>
      <c r="ISU19" s="52"/>
      <c r="ISV19" s="52"/>
      <c r="ISW19" s="52"/>
      <c r="ISX19" s="52"/>
      <c r="ISY19" s="52"/>
      <c r="ISZ19" s="52"/>
      <c r="ITA19" s="52"/>
      <c r="ITB19" s="52"/>
      <c r="ITC19" s="52"/>
      <c r="ITD19" s="52"/>
      <c r="ITE19" s="52"/>
      <c r="ITF19" s="52"/>
      <c r="ITG19" s="52"/>
      <c r="ITH19" s="52"/>
      <c r="ITI19" s="52"/>
      <c r="ITJ19" s="52"/>
      <c r="ITK19" s="52"/>
      <c r="ITL19" s="52"/>
      <c r="ITM19" s="52"/>
      <c r="ITN19" s="52"/>
      <c r="ITO19" s="52"/>
      <c r="ITP19" s="52"/>
      <c r="ITQ19" s="52"/>
      <c r="ITR19" s="52"/>
      <c r="ITS19" s="52"/>
      <c r="ITT19" s="52"/>
      <c r="ITU19" s="52"/>
      <c r="ITV19" s="52"/>
      <c r="ITW19" s="52"/>
      <c r="ITX19" s="52"/>
      <c r="ITY19" s="52"/>
      <c r="ITZ19" s="52"/>
      <c r="IUA19" s="52"/>
      <c r="IUB19" s="52"/>
      <c r="IUC19" s="52"/>
      <c r="IUD19" s="52"/>
      <c r="IUE19" s="52"/>
      <c r="IUF19" s="52"/>
      <c r="IUG19" s="52"/>
      <c r="IUH19" s="52"/>
      <c r="IUI19" s="52"/>
      <c r="IUJ19" s="52"/>
      <c r="IUK19" s="52"/>
      <c r="IUL19" s="52"/>
      <c r="IUM19" s="52"/>
      <c r="IUN19" s="52"/>
      <c r="IUO19" s="52"/>
      <c r="IUP19" s="52"/>
      <c r="IUQ19" s="52"/>
      <c r="IUR19" s="52"/>
      <c r="IUS19" s="52"/>
      <c r="IUT19" s="52"/>
      <c r="IUU19" s="52"/>
      <c r="IUV19" s="52"/>
      <c r="IUW19" s="52"/>
      <c r="IUX19" s="52"/>
      <c r="IUY19" s="52"/>
      <c r="IUZ19" s="52"/>
      <c r="IVA19" s="52"/>
      <c r="IVB19" s="52"/>
      <c r="IVC19" s="52"/>
      <c r="IVD19" s="52"/>
      <c r="IVE19" s="52"/>
      <c r="IVF19" s="52"/>
      <c r="IVG19" s="52"/>
      <c r="IVH19" s="52"/>
      <c r="IVI19" s="52"/>
      <c r="IVJ19" s="52"/>
      <c r="IVK19" s="52"/>
      <c r="IVL19" s="52"/>
      <c r="IVM19" s="52"/>
      <c r="IVN19" s="52"/>
      <c r="IVO19" s="52"/>
      <c r="IVP19" s="52"/>
      <c r="IVQ19" s="52"/>
      <c r="IVR19" s="52"/>
      <c r="IVS19" s="52"/>
      <c r="IVT19" s="52"/>
      <c r="IVU19" s="52"/>
      <c r="IVV19" s="52"/>
      <c r="IVW19" s="52"/>
      <c r="IVX19" s="52"/>
      <c r="IVY19" s="52"/>
      <c r="IVZ19" s="52"/>
      <c r="IWA19" s="52"/>
      <c r="IWB19" s="52"/>
      <c r="IWC19" s="52"/>
      <c r="IWD19" s="52"/>
      <c r="IWE19" s="52"/>
      <c r="IWF19" s="52"/>
      <c r="IWG19" s="52"/>
      <c r="IWH19" s="52"/>
      <c r="IWI19" s="52"/>
      <c r="IWJ19" s="52"/>
      <c r="IWK19" s="52"/>
      <c r="IWL19" s="52"/>
      <c r="IWM19" s="52"/>
      <c r="IWN19" s="52"/>
      <c r="IWO19" s="52"/>
      <c r="IWP19" s="52"/>
      <c r="IWQ19" s="52"/>
      <c r="IWR19" s="52"/>
      <c r="IWS19" s="52"/>
      <c r="IWT19" s="52"/>
      <c r="IWU19" s="52"/>
      <c r="IWV19" s="52"/>
      <c r="IWW19" s="52"/>
      <c r="IWX19" s="52"/>
      <c r="IWY19" s="52"/>
      <c r="IWZ19" s="52"/>
      <c r="IXA19" s="52"/>
      <c r="IXB19" s="52"/>
      <c r="IXC19" s="52"/>
      <c r="IXD19" s="52"/>
      <c r="IXE19" s="52"/>
      <c r="IXF19" s="52"/>
      <c r="IXG19" s="52"/>
      <c r="IXH19" s="52"/>
      <c r="IXI19" s="52"/>
      <c r="IXJ19" s="52"/>
      <c r="IXK19" s="52"/>
      <c r="IXL19" s="52"/>
      <c r="IXM19" s="52"/>
      <c r="IXN19" s="52"/>
      <c r="IXO19" s="52"/>
      <c r="IXP19" s="52"/>
      <c r="IXQ19" s="52"/>
      <c r="IXR19" s="52"/>
      <c r="IXS19" s="52"/>
      <c r="IXT19" s="52"/>
      <c r="IXU19" s="52"/>
      <c r="IXV19" s="52"/>
      <c r="IXW19" s="52"/>
      <c r="IXX19" s="52"/>
      <c r="IXY19" s="52"/>
      <c r="IXZ19" s="52"/>
      <c r="IYA19" s="52"/>
      <c r="IYB19" s="52"/>
      <c r="IYC19" s="52"/>
      <c r="IYD19" s="52"/>
      <c r="IYE19" s="52"/>
      <c r="IYF19" s="52"/>
      <c r="IYG19" s="52"/>
      <c r="IYH19" s="52"/>
      <c r="IYI19" s="52"/>
      <c r="IYJ19" s="52"/>
      <c r="IYK19" s="52"/>
      <c r="IYL19" s="52"/>
      <c r="IYM19" s="52"/>
      <c r="IYN19" s="52"/>
      <c r="IYO19" s="52"/>
      <c r="IYP19" s="52"/>
      <c r="IYQ19" s="52"/>
      <c r="IYR19" s="52"/>
      <c r="IYS19" s="52"/>
      <c r="IYT19" s="52"/>
      <c r="IYU19" s="52"/>
      <c r="IYV19" s="52"/>
      <c r="IYW19" s="52"/>
      <c r="IYX19" s="52"/>
      <c r="IYY19" s="52"/>
      <c r="IYZ19" s="52"/>
      <c r="IZA19" s="52"/>
      <c r="IZB19" s="52"/>
      <c r="IZC19" s="52"/>
      <c r="IZD19" s="52"/>
      <c r="IZE19" s="52"/>
      <c r="IZF19" s="52"/>
      <c r="IZG19" s="52"/>
      <c r="IZH19" s="52"/>
      <c r="IZI19" s="52"/>
      <c r="IZJ19" s="52"/>
      <c r="IZK19" s="52"/>
      <c r="IZL19" s="52"/>
      <c r="IZM19" s="52"/>
      <c r="IZN19" s="52"/>
      <c r="IZO19" s="52"/>
      <c r="IZP19" s="52"/>
      <c r="IZQ19" s="52"/>
      <c r="IZR19" s="52"/>
      <c r="IZS19" s="52"/>
      <c r="IZT19" s="52"/>
      <c r="IZU19" s="52"/>
      <c r="IZV19" s="52"/>
      <c r="IZW19" s="52"/>
      <c r="IZX19" s="52"/>
      <c r="IZY19" s="52"/>
      <c r="IZZ19" s="52"/>
      <c r="JAA19" s="52"/>
      <c r="JAB19" s="52"/>
      <c r="JAC19" s="52"/>
      <c r="JAD19" s="52"/>
      <c r="JAE19" s="52"/>
      <c r="JAF19" s="52"/>
      <c r="JAG19" s="52"/>
      <c r="JAH19" s="52"/>
      <c r="JAI19" s="52"/>
      <c r="JAJ19" s="52"/>
      <c r="JAK19" s="52"/>
      <c r="JAL19" s="52"/>
      <c r="JAM19" s="52"/>
      <c r="JAN19" s="52"/>
      <c r="JAO19" s="52"/>
      <c r="JAP19" s="52"/>
      <c r="JAQ19" s="52"/>
      <c r="JAR19" s="52"/>
      <c r="JAS19" s="52"/>
      <c r="JAT19" s="52"/>
      <c r="JAU19" s="52"/>
      <c r="JAV19" s="52"/>
      <c r="JAW19" s="52"/>
      <c r="JAX19" s="52"/>
      <c r="JAY19" s="52"/>
      <c r="JAZ19" s="52"/>
      <c r="JBA19" s="52"/>
      <c r="JBB19" s="52"/>
      <c r="JBC19" s="52"/>
      <c r="JBD19" s="52"/>
      <c r="JBE19" s="52"/>
      <c r="JBF19" s="52"/>
      <c r="JBG19" s="52"/>
      <c r="JBH19" s="52"/>
      <c r="JBI19" s="52"/>
      <c r="JBJ19" s="52"/>
      <c r="JBK19" s="52"/>
      <c r="JBL19" s="52"/>
      <c r="JBM19" s="52"/>
      <c r="JBN19" s="52"/>
      <c r="JBO19" s="52"/>
      <c r="JBP19" s="52"/>
      <c r="JBQ19" s="52"/>
      <c r="JBR19" s="52"/>
      <c r="JBS19" s="52"/>
      <c r="JBT19" s="52"/>
      <c r="JBU19" s="52"/>
      <c r="JBV19" s="52"/>
      <c r="JBW19" s="52"/>
      <c r="JBX19" s="52"/>
      <c r="JBY19" s="52"/>
      <c r="JBZ19" s="52"/>
      <c r="JCA19" s="52"/>
      <c r="JCB19" s="52"/>
      <c r="JCC19" s="52"/>
      <c r="JCD19" s="52"/>
      <c r="JCE19" s="52"/>
      <c r="JCF19" s="52"/>
      <c r="JCG19" s="52"/>
      <c r="JCH19" s="52"/>
      <c r="JCI19" s="52"/>
      <c r="JCJ19" s="52"/>
      <c r="JCK19" s="52"/>
      <c r="JCL19" s="52"/>
      <c r="JCM19" s="52"/>
      <c r="JCN19" s="52"/>
      <c r="JCO19" s="52"/>
      <c r="JCP19" s="52"/>
      <c r="JCQ19" s="52"/>
      <c r="JCR19" s="52"/>
      <c r="JCS19" s="52"/>
      <c r="JCT19" s="52"/>
      <c r="JCU19" s="52"/>
      <c r="JCV19" s="52"/>
      <c r="JCW19" s="52"/>
      <c r="JCX19" s="52"/>
      <c r="JCY19" s="52"/>
      <c r="JCZ19" s="52"/>
      <c r="JDA19" s="52"/>
      <c r="JDB19" s="52"/>
      <c r="JDC19" s="52"/>
      <c r="JDD19" s="52"/>
      <c r="JDE19" s="52"/>
      <c r="JDF19" s="52"/>
      <c r="JDG19" s="52"/>
      <c r="JDH19" s="52"/>
      <c r="JDI19" s="52"/>
      <c r="JDJ19" s="52"/>
      <c r="JDK19" s="52"/>
      <c r="JDL19" s="52"/>
      <c r="JDM19" s="52"/>
      <c r="JDN19" s="52"/>
      <c r="JDO19" s="52"/>
      <c r="JDP19" s="52"/>
      <c r="JDQ19" s="52"/>
      <c r="JDR19" s="52"/>
      <c r="JDS19" s="52"/>
      <c r="JDT19" s="52"/>
      <c r="JDU19" s="52"/>
      <c r="JDV19" s="52"/>
      <c r="JDW19" s="52"/>
      <c r="JDX19" s="52"/>
      <c r="JDY19" s="52"/>
      <c r="JDZ19" s="52"/>
      <c r="JEA19" s="52"/>
      <c r="JEB19" s="52"/>
      <c r="JEC19" s="52"/>
      <c r="JED19" s="52"/>
      <c r="JEE19" s="52"/>
      <c r="JEF19" s="52"/>
      <c r="JEG19" s="52"/>
      <c r="JEH19" s="52"/>
      <c r="JEI19" s="52"/>
      <c r="JEJ19" s="52"/>
      <c r="JEK19" s="52"/>
      <c r="JEL19" s="52"/>
      <c r="JEM19" s="52"/>
      <c r="JEN19" s="52"/>
      <c r="JEO19" s="52"/>
      <c r="JEP19" s="52"/>
      <c r="JEQ19" s="52"/>
      <c r="JER19" s="52"/>
      <c r="JES19" s="52"/>
      <c r="JET19" s="52"/>
      <c r="JEU19" s="52"/>
      <c r="JEV19" s="52"/>
      <c r="JEW19" s="52"/>
      <c r="JEX19" s="52"/>
      <c r="JEY19" s="52"/>
      <c r="JEZ19" s="52"/>
      <c r="JFA19" s="52"/>
      <c r="JFB19" s="52"/>
      <c r="JFC19" s="52"/>
      <c r="JFD19" s="52"/>
      <c r="JFE19" s="52"/>
      <c r="JFF19" s="52"/>
      <c r="JFG19" s="52"/>
      <c r="JFH19" s="52"/>
      <c r="JFI19" s="52"/>
      <c r="JFJ19" s="52"/>
      <c r="JFK19" s="52"/>
      <c r="JFL19" s="52"/>
      <c r="JFM19" s="52"/>
      <c r="JFN19" s="52"/>
      <c r="JFO19" s="52"/>
      <c r="JFP19" s="52"/>
      <c r="JFQ19" s="52"/>
      <c r="JFR19" s="52"/>
      <c r="JFS19" s="52"/>
      <c r="JFT19" s="52"/>
      <c r="JFU19" s="52"/>
      <c r="JFV19" s="52"/>
      <c r="JFW19" s="52"/>
      <c r="JFX19" s="52"/>
      <c r="JFY19" s="52"/>
      <c r="JFZ19" s="52"/>
      <c r="JGA19" s="52"/>
      <c r="JGB19" s="52"/>
      <c r="JGC19" s="52"/>
      <c r="JGD19" s="52"/>
      <c r="JGE19" s="52"/>
      <c r="JGF19" s="52"/>
      <c r="JGG19" s="52"/>
      <c r="JGH19" s="52"/>
      <c r="JGI19" s="52"/>
      <c r="JGJ19" s="52"/>
      <c r="JGK19" s="52"/>
      <c r="JGL19" s="52"/>
      <c r="JGM19" s="52"/>
      <c r="JGN19" s="52"/>
      <c r="JGO19" s="52"/>
      <c r="JGP19" s="52"/>
      <c r="JGQ19" s="52"/>
      <c r="JGR19" s="52"/>
      <c r="JGS19" s="52"/>
      <c r="JGT19" s="52"/>
      <c r="JGU19" s="52"/>
      <c r="JGV19" s="52"/>
      <c r="JGW19" s="52"/>
      <c r="JGX19" s="52"/>
      <c r="JGY19" s="52"/>
      <c r="JGZ19" s="52"/>
      <c r="JHA19" s="52"/>
      <c r="JHB19" s="52"/>
      <c r="JHC19" s="52"/>
      <c r="JHD19" s="52"/>
      <c r="JHE19" s="52"/>
      <c r="JHF19" s="52"/>
      <c r="JHG19" s="52"/>
      <c r="JHH19" s="52"/>
      <c r="JHI19" s="52"/>
      <c r="JHJ19" s="52"/>
      <c r="JHK19" s="52"/>
      <c r="JHL19" s="52"/>
      <c r="JHM19" s="52"/>
      <c r="JHN19" s="52"/>
      <c r="JHO19" s="52"/>
      <c r="JHP19" s="52"/>
      <c r="JHQ19" s="52"/>
      <c r="JHR19" s="52"/>
      <c r="JHS19" s="52"/>
      <c r="JHT19" s="52"/>
      <c r="JHU19" s="52"/>
      <c r="JHV19" s="52"/>
      <c r="JHW19" s="52"/>
      <c r="JHX19" s="52"/>
      <c r="JHY19" s="52"/>
      <c r="JHZ19" s="52"/>
      <c r="JIA19" s="52"/>
      <c r="JIB19" s="52"/>
      <c r="JIC19" s="52"/>
      <c r="JID19" s="52"/>
      <c r="JIE19" s="52"/>
      <c r="JIF19" s="52"/>
      <c r="JIG19" s="52"/>
      <c r="JIH19" s="52"/>
      <c r="JII19" s="52"/>
      <c r="JIJ19" s="52"/>
      <c r="JIK19" s="52"/>
      <c r="JIL19" s="52"/>
      <c r="JIM19" s="52"/>
      <c r="JIN19" s="52"/>
      <c r="JIO19" s="52"/>
      <c r="JIP19" s="52"/>
      <c r="JIQ19" s="52"/>
      <c r="JIR19" s="52"/>
      <c r="JIS19" s="52"/>
      <c r="JIT19" s="52"/>
      <c r="JIU19" s="52"/>
      <c r="JIV19" s="52"/>
      <c r="JIW19" s="52"/>
      <c r="JIX19" s="52"/>
      <c r="JIY19" s="52"/>
      <c r="JIZ19" s="52"/>
      <c r="JJA19" s="52"/>
      <c r="JJB19" s="52"/>
      <c r="JJC19" s="52"/>
      <c r="JJD19" s="52"/>
      <c r="JJE19" s="52"/>
      <c r="JJF19" s="52"/>
      <c r="JJG19" s="52"/>
      <c r="JJH19" s="52"/>
      <c r="JJI19" s="52"/>
      <c r="JJJ19" s="52"/>
      <c r="JJK19" s="52"/>
      <c r="JJL19" s="52"/>
      <c r="JJM19" s="52"/>
      <c r="JJN19" s="52"/>
      <c r="JJO19" s="52"/>
      <c r="JJP19" s="52"/>
      <c r="JJQ19" s="52"/>
      <c r="JJR19" s="52"/>
      <c r="JJS19" s="52"/>
      <c r="JJT19" s="52"/>
      <c r="JJU19" s="52"/>
      <c r="JJV19" s="52"/>
      <c r="JJW19" s="52"/>
      <c r="JJX19" s="52"/>
      <c r="JJY19" s="52"/>
      <c r="JJZ19" s="52"/>
      <c r="JKA19" s="52"/>
      <c r="JKB19" s="52"/>
      <c r="JKC19" s="52"/>
      <c r="JKD19" s="52"/>
      <c r="JKE19" s="52"/>
      <c r="JKF19" s="52"/>
      <c r="JKG19" s="52"/>
      <c r="JKH19" s="52"/>
      <c r="JKI19" s="52"/>
      <c r="JKJ19" s="52"/>
      <c r="JKK19" s="52"/>
      <c r="JKL19" s="52"/>
      <c r="JKM19" s="52"/>
      <c r="JKN19" s="52"/>
      <c r="JKO19" s="52"/>
      <c r="JKP19" s="52"/>
      <c r="JKQ19" s="52"/>
      <c r="JKR19" s="52"/>
      <c r="JKS19" s="52"/>
      <c r="JKT19" s="52"/>
      <c r="JKU19" s="52"/>
      <c r="JKV19" s="52"/>
      <c r="JKW19" s="52"/>
      <c r="JKX19" s="52"/>
      <c r="JKY19" s="52"/>
      <c r="JKZ19" s="52"/>
      <c r="JLA19" s="52"/>
      <c r="JLB19" s="52"/>
      <c r="JLC19" s="52"/>
      <c r="JLD19" s="52"/>
      <c r="JLE19" s="52"/>
      <c r="JLF19" s="52"/>
      <c r="JLG19" s="52"/>
      <c r="JLH19" s="52"/>
      <c r="JLI19" s="52"/>
      <c r="JLJ19" s="52"/>
      <c r="JLK19" s="52"/>
      <c r="JLL19" s="52"/>
      <c r="JLM19" s="52"/>
      <c r="JLN19" s="52"/>
      <c r="JLO19" s="52"/>
      <c r="JLP19" s="52"/>
      <c r="JLQ19" s="52"/>
      <c r="JLR19" s="52"/>
      <c r="JLS19" s="52"/>
      <c r="JLT19" s="52"/>
      <c r="JLU19" s="52"/>
      <c r="JLV19" s="52"/>
      <c r="JLW19" s="52"/>
      <c r="JLX19" s="52"/>
      <c r="JLY19" s="52"/>
      <c r="JLZ19" s="52"/>
      <c r="JMA19" s="52"/>
      <c r="JMB19" s="52"/>
      <c r="JMC19" s="52"/>
      <c r="JMD19" s="52"/>
      <c r="JME19" s="52"/>
      <c r="JMF19" s="52"/>
      <c r="JMG19" s="52"/>
      <c r="JMH19" s="52"/>
      <c r="JMI19" s="52"/>
      <c r="JMJ19" s="52"/>
      <c r="JMK19" s="52"/>
      <c r="JML19" s="52"/>
      <c r="JMM19" s="52"/>
      <c r="JMN19" s="52"/>
      <c r="JMO19" s="52"/>
      <c r="JMP19" s="52"/>
      <c r="JMQ19" s="52"/>
      <c r="JMR19" s="52"/>
      <c r="JMS19" s="52"/>
      <c r="JMT19" s="52"/>
      <c r="JMU19" s="52"/>
      <c r="JMV19" s="52"/>
      <c r="JMW19" s="52"/>
      <c r="JMX19" s="52"/>
      <c r="JMY19" s="52"/>
      <c r="JMZ19" s="52"/>
      <c r="JNA19" s="52"/>
      <c r="JNB19" s="52"/>
      <c r="JNC19" s="52"/>
      <c r="JND19" s="52"/>
      <c r="JNE19" s="52"/>
      <c r="JNF19" s="52"/>
      <c r="JNG19" s="52"/>
      <c r="JNH19" s="52"/>
      <c r="JNI19" s="52"/>
      <c r="JNJ19" s="52"/>
      <c r="JNK19" s="52"/>
      <c r="JNL19" s="52"/>
      <c r="JNM19" s="52"/>
      <c r="JNN19" s="52"/>
      <c r="JNO19" s="52"/>
      <c r="JNP19" s="52"/>
      <c r="JNQ19" s="52"/>
      <c r="JNR19" s="52"/>
      <c r="JNS19" s="52"/>
      <c r="JNT19" s="52"/>
      <c r="JNU19" s="52"/>
      <c r="JNV19" s="52"/>
      <c r="JNW19" s="52"/>
      <c r="JNX19" s="52"/>
      <c r="JNY19" s="52"/>
      <c r="JNZ19" s="52"/>
      <c r="JOA19" s="52"/>
      <c r="JOB19" s="52"/>
      <c r="JOC19" s="52"/>
      <c r="JOD19" s="52"/>
      <c r="JOE19" s="52"/>
      <c r="JOF19" s="52"/>
      <c r="JOG19" s="52"/>
      <c r="JOH19" s="52"/>
      <c r="JOI19" s="52"/>
      <c r="JOJ19" s="52"/>
      <c r="JOK19" s="52"/>
      <c r="JOL19" s="52"/>
      <c r="JOM19" s="52"/>
      <c r="JON19" s="52"/>
      <c r="JOO19" s="52"/>
      <c r="JOP19" s="52"/>
      <c r="JOQ19" s="52"/>
      <c r="JOR19" s="52"/>
      <c r="JOS19" s="52"/>
      <c r="JOT19" s="52"/>
      <c r="JOU19" s="52"/>
      <c r="JOV19" s="52"/>
      <c r="JOW19" s="52"/>
      <c r="JOX19" s="52"/>
      <c r="JOY19" s="52"/>
      <c r="JOZ19" s="52"/>
      <c r="JPA19" s="52"/>
      <c r="JPB19" s="52"/>
      <c r="JPC19" s="52"/>
      <c r="JPD19" s="52"/>
      <c r="JPE19" s="52"/>
      <c r="JPF19" s="52"/>
      <c r="JPG19" s="52"/>
      <c r="JPH19" s="52"/>
      <c r="JPI19" s="52"/>
      <c r="JPJ19" s="52"/>
      <c r="JPK19" s="52"/>
      <c r="JPL19" s="52"/>
      <c r="JPM19" s="52"/>
      <c r="JPN19" s="52"/>
      <c r="JPO19" s="52"/>
      <c r="JPP19" s="52"/>
      <c r="JPQ19" s="52"/>
      <c r="JPR19" s="52"/>
      <c r="JPS19" s="52"/>
      <c r="JPT19" s="52"/>
      <c r="JPU19" s="52"/>
      <c r="JPV19" s="52"/>
      <c r="JPW19" s="52"/>
      <c r="JPX19" s="52"/>
      <c r="JPY19" s="52"/>
      <c r="JPZ19" s="52"/>
      <c r="JQA19" s="52"/>
      <c r="JQB19" s="52"/>
      <c r="JQC19" s="52"/>
      <c r="JQD19" s="52"/>
      <c r="JQE19" s="52"/>
      <c r="JQF19" s="52"/>
      <c r="JQG19" s="52"/>
      <c r="JQH19" s="52"/>
      <c r="JQI19" s="52"/>
      <c r="JQJ19" s="52"/>
      <c r="JQK19" s="52"/>
      <c r="JQL19" s="52"/>
      <c r="JQM19" s="52"/>
      <c r="JQN19" s="52"/>
      <c r="JQO19" s="52"/>
      <c r="JQP19" s="52"/>
      <c r="JQQ19" s="52"/>
      <c r="JQR19" s="52"/>
      <c r="JQS19" s="52"/>
      <c r="JQT19" s="52"/>
      <c r="JQU19" s="52"/>
      <c r="JQV19" s="52"/>
      <c r="JQW19" s="52"/>
      <c r="JQX19" s="52"/>
      <c r="JQY19" s="52"/>
      <c r="JQZ19" s="52"/>
      <c r="JRA19" s="52"/>
      <c r="JRB19" s="52"/>
      <c r="JRC19" s="52"/>
      <c r="JRD19" s="52"/>
      <c r="JRE19" s="52"/>
      <c r="JRF19" s="52"/>
      <c r="JRG19" s="52"/>
      <c r="JRH19" s="52"/>
      <c r="JRI19" s="52"/>
      <c r="JRJ19" s="52"/>
      <c r="JRK19" s="52"/>
      <c r="JRL19" s="52"/>
      <c r="JRM19" s="52"/>
      <c r="JRN19" s="52"/>
      <c r="JRO19" s="52"/>
      <c r="JRP19" s="52"/>
      <c r="JRQ19" s="52"/>
      <c r="JRR19" s="52"/>
      <c r="JRS19" s="52"/>
      <c r="JRT19" s="52"/>
      <c r="JRU19" s="52"/>
      <c r="JRV19" s="52"/>
      <c r="JRW19" s="52"/>
      <c r="JRX19" s="52"/>
      <c r="JRY19" s="52"/>
      <c r="JRZ19" s="52"/>
      <c r="JSA19" s="52"/>
      <c r="JSB19" s="52"/>
      <c r="JSC19" s="52"/>
      <c r="JSD19" s="52"/>
      <c r="JSE19" s="52"/>
      <c r="JSF19" s="52"/>
      <c r="JSG19" s="52"/>
      <c r="JSH19" s="52"/>
      <c r="JSI19" s="52"/>
      <c r="JSJ19" s="52"/>
      <c r="JSK19" s="52"/>
      <c r="JSL19" s="52"/>
      <c r="JSM19" s="52"/>
      <c r="JSN19" s="52"/>
      <c r="JSO19" s="52"/>
      <c r="JSP19" s="52"/>
      <c r="JSQ19" s="52"/>
      <c r="JSR19" s="52"/>
      <c r="JSS19" s="52"/>
      <c r="JST19" s="52"/>
      <c r="JSU19" s="52"/>
      <c r="JSV19" s="52"/>
      <c r="JSW19" s="52"/>
      <c r="JSX19" s="52"/>
      <c r="JSY19" s="52"/>
      <c r="JSZ19" s="52"/>
      <c r="JTA19" s="52"/>
      <c r="JTB19" s="52"/>
      <c r="JTC19" s="52"/>
      <c r="JTD19" s="52"/>
      <c r="JTE19" s="52"/>
      <c r="JTF19" s="52"/>
      <c r="JTG19" s="52"/>
      <c r="JTH19" s="52"/>
      <c r="JTI19" s="52"/>
      <c r="JTJ19" s="52"/>
      <c r="JTK19" s="52"/>
      <c r="JTL19" s="52"/>
      <c r="JTM19" s="52"/>
      <c r="JTN19" s="52"/>
      <c r="JTO19" s="52"/>
      <c r="JTP19" s="52"/>
      <c r="JTQ19" s="52"/>
      <c r="JTR19" s="52"/>
      <c r="JTS19" s="52"/>
      <c r="JTT19" s="52"/>
      <c r="JTU19" s="52"/>
      <c r="JTV19" s="52"/>
      <c r="JTW19" s="52"/>
      <c r="JTX19" s="52"/>
      <c r="JTY19" s="52"/>
      <c r="JTZ19" s="52"/>
      <c r="JUA19" s="52"/>
      <c r="JUB19" s="52"/>
      <c r="JUC19" s="52"/>
      <c r="JUD19" s="52"/>
      <c r="JUE19" s="52"/>
      <c r="JUF19" s="52"/>
      <c r="JUG19" s="52"/>
      <c r="JUH19" s="52"/>
      <c r="JUI19" s="52"/>
      <c r="JUJ19" s="52"/>
      <c r="JUK19" s="52"/>
      <c r="JUL19" s="52"/>
      <c r="JUM19" s="52"/>
      <c r="JUN19" s="52"/>
      <c r="JUO19" s="52"/>
      <c r="JUP19" s="52"/>
      <c r="JUQ19" s="52"/>
      <c r="JUR19" s="52"/>
      <c r="JUS19" s="52"/>
      <c r="JUT19" s="52"/>
      <c r="JUU19" s="52"/>
      <c r="JUV19" s="52"/>
      <c r="JUW19" s="52"/>
      <c r="JUX19" s="52"/>
      <c r="JUY19" s="52"/>
      <c r="JUZ19" s="52"/>
      <c r="JVA19" s="52"/>
      <c r="JVB19" s="52"/>
      <c r="JVC19" s="52"/>
      <c r="JVD19" s="52"/>
      <c r="JVE19" s="52"/>
      <c r="JVF19" s="52"/>
      <c r="JVG19" s="52"/>
      <c r="JVH19" s="52"/>
      <c r="JVI19" s="52"/>
      <c r="JVJ19" s="52"/>
      <c r="JVK19" s="52"/>
      <c r="JVL19" s="52"/>
      <c r="JVM19" s="52"/>
      <c r="JVN19" s="52"/>
      <c r="JVO19" s="52"/>
      <c r="JVP19" s="52"/>
      <c r="JVQ19" s="52"/>
      <c r="JVR19" s="52"/>
      <c r="JVS19" s="52"/>
      <c r="JVT19" s="52"/>
      <c r="JVU19" s="52"/>
      <c r="JVV19" s="52"/>
      <c r="JVW19" s="52"/>
      <c r="JVX19" s="52"/>
      <c r="JVY19" s="52"/>
      <c r="JVZ19" s="52"/>
      <c r="JWA19" s="52"/>
      <c r="JWB19" s="52"/>
      <c r="JWC19" s="52"/>
      <c r="JWD19" s="52"/>
      <c r="JWE19" s="52"/>
      <c r="JWF19" s="52"/>
      <c r="JWG19" s="52"/>
      <c r="JWH19" s="52"/>
      <c r="JWI19" s="52"/>
      <c r="JWJ19" s="52"/>
      <c r="JWK19" s="52"/>
      <c r="JWL19" s="52"/>
      <c r="JWM19" s="52"/>
      <c r="JWN19" s="52"/>
      <c r="JWO19" s="52"/>
      <c r="JWP19" s="52"/>
      <c r="JWQ19" s="52"/>
      <c r="JWR19" s="52"/>
      <c r="JWS19" s="52"/>
      <c r="JWT19" s="52"/>
      <c r="JWU19" s="52"/>
      <c r="JWV19" s="52"/>
      <c r="JWW19" s="52"/>
      <c r="JWX19" s="52"/>
      <c r="JWY19" s="52"/>
      <c r="JWZ19" s="52"/>
      <c r="JXA19" s="52"/>
      <c r="JXB19" s="52"/>
      <c r="JXC19" s="52"/>
      <c r="JXD19" s="52"/>
      <c r="JXE19" s="52"/>
      <c r="JXF19" s="52"/>
      <c r="JXG19" s="52"/>
      <c r="JXH19" s="52"/>
      <c r="JXI19" s="52"/>
      <c r="JXJ19" s="52"/>
      <c r="JXK19" s="52"/>
      <c r="JXL19" s="52"/>
      <c r="JXM19" s="52"/>
      <c r="JXN19" s="52"/>
      <c r="JXO19" s="52"/>
      <c r="JXP19" s="52"/>
      <c r="JXQ19" s="52"/>
      <c r="JXR19" s="52"/>
      <c r="JXS19" s="52"/>
      <c r="JXT19" s="52"/>
      <c r="JXU19" s="52"/>
      <c r="JXV19" s="52"/>
      <c r="JXW19" s="52"/>
      <c r="JXX19" s="52"/>
      <c r="JXY19" s="52"/>
      <c r="JXZ19" s="52"/>
      <c r="JYA19" s="52"/>
      <c r="JYB19" s="52"/>
      <c r="JYC19" s="52"/>
      <c r="JYD19" s="52"/>
      <c r="JYE19" s="52"/>
      <c r="JYF19" s="52"/>
      <c r="JYG19" s="52"/>
      <c r="JYH19" s="52"/>
      <c r="JYI19" s="52"/>
      <c r="JYJ19" s="52"/>
      <c r="JYK19" s="52"/>
      <c r="JYL19" s="52"/>
      <c r="JYM19" s="52"/>
      <c r="JYN19" s="52"/>
      <c r="JYO19" s="52"/>
      <c r="JYP19" s="52"/>
      <c r="JYQ19" s="52"/>
      <c r="JYR19" s="52"/>
      <c r="JYS19" s="52"/>
      <c r="JYT19" s="52"/>
      <c r="JYU19" s="52"/>
      <c r="JYV19" s="52"/>
      <c r="JYW19" s="52"/>
      <c r="JYX19" s="52"/>
      <c r="JYY19" s="52"/>
      <c r="JYZ19" s="52"/>
      <c r="JZA19" s="52"/>
      <c r="JZB19" s="52"/>
      <c r="JZC19" s="52"/>
      <c r="JZD19" s="52"/>
      <c r="JZE19" s="52"/>
      <c r="JZF19" s="52"/>
      <c r="JZG19" s="52"/>
      <c r="JZH19" s="52"/>
      <c r="JZI19" s="52"/>
      <c r="JZJ19" s="52"/>
      <c r="JZK19" s="52"/>
      <c r="JZL19" s="52"/>
      <c r="JZM19" s="52"/>
      <c r="JZN19" s="52"/>
      <c r="JZO19" s="52"/>
      <c r="JZP19" s="52"/>
      <c r="JZQ19" s="52"/>
      <c r="JZR19" s="52"/>
      <c r="JZS19" s="52"/>
      <c r="JZT19" s="52"/>
      <c r="JZU19" s="52"/>
      <c r="JZV19" s="52"/>
      <c r="JZW19" s="52"/>
      <c r="JZX19" s="52"/>
      <c r="JZY19" s="52"/>
      <c r="JZZ19" s="52"/>
      <c r="KAA19" s="52"/>
      <c r="KAB19" s="52"/>
      <c r="KAC19" s="52"/>
      <c r="KAD19" s="52"/>
      <c r="KAE19" s="52"/>
      <c r="KAF19" s="52"/>
      <c r="KAG19" s="52"/>
      <c r="KAH19" s="52"/>
      <c r="KAI19" s="52"/>
      <c r="KAJ19" s="52"/>
      <c r="KAK19" s="52"/>
      <c r="KAL19" s="52"/>
      <c r="KAM19" s="52"/>
      <c r="KAN19" s="52"/>
      <c r="KAO19" s="52"/>
      <c r="KAP19" s="52"/>
      <c r="KAQ19" s="52"/>
      <c r="KAR19" s="52"/>
      <c r="KAS19" s="52"/>
      <c r="KAT19" s="52"/>
      <c r="KAU19" s="52"/>
      <c r="KAV19" s="52"/>
      <c r="KAW19" s="52"/>
      <c r="KAX19" s="52"/>
      <c r="KAY19" s="52"/>
      <c r="KAZ19" s="52"/>
      <c r="KBA19" s="52"/>
      <c r="KBB19" s="52"/>
      <c r="KBC19" s="52"/>
      <c r="KBD19" s="52"/>
      <c r="KBE19" s="52"/>
      <c r="KBF19" s="52"/>
      <c r="KBG19" s="52"/>
      <c r="KBH19" s="52"/>
      <c r="KBI19" s="52"/>
      <c r="KBJ19" s="52"/>
      <c r="KBK19" s="52"/>
      <c r="KBL19" s="52"/>
      <c r="KBM19" s="52"/>
      <c r="KBN19" s="52"/>
      <c r="KBO19" s="52"/>
      <c r="KBP19" s="52"/>
      <c r="KBQ19" s="52"/>
      <c r="KBR19" s="52"/>
      <c r="KBS19" s="52"/>
      <c r="KBT19" s="52"/>
      <c r="KBU19" s="52"/>
      <c r="KBV19" s="52"/>
      <c r="KBW19" s="52"/>
      <c r="KBX19" s="52"/>
      <c r="KBY19" s="52"/>
      <c r="KBZ19" s="52"/>
      <c r="KCA19" s="52"/>
      <c r="KCB19" s="52"/>
      <c r="KCC19" s="52"/>
      <c r="KCD19" s="52"/>
      <c r="KCE19" s="52"/>
      <c r="KCF19" s="52"/>
      <c r="KCG19" s="52"/>
      <c r="KCH19" s="52"/>
      <c r="KCI19" s="52"/>
      <c r="KCJ19" s="52"/>
      <c r="KCK19" s="52"/>
      <c r="KCL19" s="52"/>
      <c r="KCM19" s="52"/>
      <c r="KCN19" s="52"/>
      <c r="KCO19" s="52"/>
      <c r="KCP19" s="52"/>
      <c r="KCQ19" s="52"/>
      <c r="KCR19" s="52"/>
      <c r="KCS19" s="52"/>
      <c r="KCT19" s="52"/>
      <c r="KCU19" s="52"/>
      <c r="KCV19" s="52"/>
      <c r="KCW19" s="52"/>
      <c r="KCX19" s="52"/>
      <c r="KCY19" s="52"/>
      <c r="KCZ19" s="52"/>
      <c r="KDA19" s="52"/>
      <c r="KDB19" s="52"/>
      <c r="KDC19" s="52"/>
      <c r="KDD19" s="52"/>
      <c r="KDE19" s="52"/>
      <c r="KDF19" s="52"/>
      <c r="KDG19" s="52"/>
      <c r="KDH19" s="52"/>
      <c r="KDI19" s="52"/>
      <c r="KDJ19" s="52"/>
      <c r="KDK19" s="52"/>
      <c r="KDL19" s="52"/>
      <c r="KDM19" s="52"/>
      <c r="KDN19" s="52"/>
      <c r="KDO19" s="52"/>
      <c r="KDP19" s="52"/>
      <c r="KDQ19" s="52"/>
      <c r="KDR19" s="52"/>
      <c r="KDS19" s="52"/>
      <c r="KDT19" s="52"/>
      <c r="KDU19" s="52"/>
      <c r="KDV19" s="52"/>
      <c r="KDW19" s="52"/>
      <c r="KDX19" s="52"/>
      <c r="KDY19" s="52"/>
      <c r="KDZ19" s="52"/>
      <c r="KEA19" s="52"/>
      <c r="KEB19" s="52"/>
      <c r="KEC19" s="52"/>
      <c r="KED19" s="52"/>
      <c r="KEE19" s="52"/>
      <c r="KEF19" s="52"/>
      <c r="KEG19" s="52"/>
      <c r="KEH19" s="52"/>
      <c r="KEI19" s="52"/>
      <c r="KEJ19" s="52"/>
      <c r="KEK19" s="52"/>
      <c r="KEL19" s="52"/>
      <c r="KEM19" s="52"/>
      <c r="KEN19" s="52"/>
      <c r="KEO19" s="52"/>
      <c r="KEP19" s="52"/>
      <c r="KEQ19" s="52"/>
      <c r="KER19" s="52"/>
      <c r="KES19" s="52"/>
      <c r="KET19" s="52"/>
      <c r="KEU19" s="52"/>
      <c r="KEV19" s="52"/>
      <c r="KEW19" s="52"/>
      <c r="KEX19" s="52"/>
      <c r="KEY19" s="52"/>
      <c r="KEZ19" s="52"/>
      <c r="KFA19" s="52"/>
      <c r="KFB19" s="52"/>
      <c r="KFC19" s="52"/>
      <c r="KFD19" s="52"/>
      <c r="KFE19" s="52"/>
      <c r="KFF19" s="52"/>
      <c r="KFG19" s="52"/>
      <c r="KFH19" s="52"/>
      <c r="KFI19" s="52"/>
      <c r="KFJ19" s="52"/>
      <c r="KFK19" s="52"/>
      <c r="KFL19" s="52"/>
      <c r="KFM19" s="52"/>
      <c r="KFN19" s="52"/>
      <c r="KFO19" s="52"/>
      <c r="KFP19" s="52"/>
      <c r="KFQ19" s="52"/>
      <c r="KFR19" s="52"/>
      <c r="KFS19" s="52"/>
      <c r="KFT19" s="52"/>
      <c r="KFU19" s="52"/>
      <c r="KFV19" s="52"/>
      <c r="KFW19" s="52"/>
      <c r="KFX19" s="52"/>
      <c r="KFY19" s="52"/>
      <c r="KFZ19" s="52"/>
      <c r="KGA19" s="52"/>
      <c r="KGB19" s="52"/>
      <c r="KGC19" s="52"/>
      <c r="KGD19" s="52"/>
      <c r="KGE19" s="52"/>
      <c r="KGF19" s="52"/>
      <c r="KGG19" s="52"/>
      <c r="KGH19" s="52"/>
      <c r="KGI19" s="52"/>
      <c r="KGJ19" s="52"/>
      <c r="KGK19" s="52"/>
      <c r="KGL19" s="52"/>
      <c r="KGM19" s="52"/>
      <c r="KGN19" s="52"/>
      <c r="KGO19" s="52"/>
      <c r="KGP19" s="52"/>
      <c r="KGQ19" s="52"/>
      <c r="KGR19" s="52"/>
      <c r="KGS19" s="52"/>
      <c r="KGT19" s="52"/>
      <c r="KGU19" s="52"/>
      <c r="KGV19" s="52"/>
      <c r="KGW19" s="52"/>
      <c r="KGX19" s="52"/>
      <c r="KGY19" s="52"/>
      <c r="KGZ19" s="52"/>
      <c r="KHA19" s="52"/>
      <c r="KHB19" s="52"/>
      <c r="KHC19" s="52"/>
      <c r="KHD19" s="52"/>
      <c r="KHE19" s="52"/>
      <c r="KHF19" s="52"/>
      <c r="KHG19" s="52"/>
      <c r="KHH19" s="52"/>
      <c r="KHI19" s="52"/>
      <c r="KHJ19" s="52"/>
      <c r="KHK19" s="52"/>
      <c r="KHL19" s="52"/>
      <c r="KHM19" s="52"/>
      <c r="KHN19" s="52"/>
      <c r="KHO19" s="52"/>
      <c r="KHP19" s="52"/>
      <c r="KHQ19" s="52"/>
      <c r="KHR19" s="52"/>
      <c r="KHS19" s="52"/>
      <c r="KHT19" s="52"/>
      <c r="KHU19" s="52"/>
      <c r="KHV19" s="52"/>
      <c r="KHW19" s="52"/>
      <c r="KHX19" s="52"/>
      <c r="KHY19" s="52"/>
      <c r="KHZ19" s="52"/>
      <c r="KIA19" s="52"/>
      <c r="KIB19" s="52"/>
      <c r="KIC19" s="52"/>
      <c r="KID19" s="52"/>
      <c r="KIE19" s="52"/>
      <c r="KIF19" s="52"/>
      <c r="KIG19" s="52"/>
      <c r="KIH19" s="52"/>
      <c r="KII19" s="52"/>
      <c r="KIJ19" s="52"/>
      <c r="KIK19" s="52"/>
      <c r="KIL19" s="52"/>
      <c r="KIM19" s="52"/>
      <c r="KIN19" s="52"/>
      <c r="KIO19" s="52"/>
      <c r="KIP19" s="52"/>
      <c r="KIQ19" s="52"/>
      <c r="KIR19" s="52"/>
      <c r="KIS19" s="52"/>
      <c r="KIT19" s="52"/>
      <c r="KIU19" s="52"/>
      <c r="KIV19" s="52"/>
      <c r="KIW19" s="52"/>
      <c r="KIX19" s="52"/>
      <c r="KIY19" s="52"/>
      <c r="KIZ19" s="52"/>
      <c r="KJA19" s="52"/>
      <c r="KJB19" s="52"/>
      <c r="KJC19" s="52"/>
      <c r="KJD19" s="52"/>
      <c r="KJE19" s="52"/>
      <c r="KJF19" s="52"/>
      <c r="KJG19" s="52"/>
      <c r="KJH19" s="52"/>
      <c r="KJI19" s="52"/>
      <c r="KJJ19" s="52"/>
      <c r="KJK19" s="52"/>
      <c r="KJL19" s="52"/>
      <c r="KJM19" s="52"/>
      <c r="KJN19" s="52"/>
      <c r="KJO19" s="52"/>
      <c r="KJP19" s="52"/>
      <c r="KJQ19" s="52"/>
      <c r="KJR19" s="52"/>
      <c r="KJS19" s="52"/>
      <c r="KJT19" s="52"/>
      <c r="KJU19" s="52"/>
      <c r="KJV19" s="52"/>
      <c r="KJW19" s="52"/>
      <c r="KJX19" s="52"/>
      <c r="KJY19" s="52"/>
      <c r="KJZ19" s="52"/>
      <c r="KKA19" s="52"/>
      <c r="KKB19" s="52"/>
      <c r="KKC19" s="52"/>
      <c r="KKD19" s="52"/>
      <c r="KKE19" s="52"/>
      <c r="KKF19" s="52"/>
      <c r="KKG19" s="52"/>
      <c r="KKH19" s="52"/>
      <c r="KKI19" s="52"/>
      <c r="KKJ19" s="52"/>
      <c r="KKK19" s="52"/>
      <c r="KKL19" s="52"/>
      <c r="KKM19" s="52"/>
      <c r="KKN19" s="52"/>
      <c r="KKO19" s="52"/>
      <c r="KKP19" s="52"/>
      <c r="KKQ19" s="52"/>
      <c r="KKR19" s="52"/>
      <c r="KKS19" s="52"/>
      <c r="KKT19" s="52"/>
      <c r="KKU19" s="52"/>
      <c r="KKV19" s="52"/>
      <c r="KKW19" s="52"/>
      <c r="KKX19" s="52"/>
      <c r="KKY19" s="52"/>
      <c r="KKZ19" s="52"/>
      <c r="KLA19" s="52"/>
      <c r="KLB19" s="52"/>
      <c r="KLC19" s="52"/>
      <c r="KLD19" s="52"/>
      <c r="KLE19" s="52"/>
      <c r="KLF19" s="52"/>
      <c r="KLG19" s="52"/>
      <c r="KLH19" s="52"/>
      <c r="KLI19" s="52"/>
      <c r="KLJ19" s="52"/>
      <c r="KLK19" s="52"/>
      <c r="KLL19" s="52"/>
      <c r="KLM19" s="52"/>
      <c r="KLN19" s="52"/>
      <c r="KLO19" s="52"/>
      <c r="KLP19" s="52"/>
      <c r="KLQ19" s="52"/>
      <c r="KLR19" s="52"/>
      <c r="KLS19" s="52"/>
      <c r="KLT19" s="52"/>
      <c r="KLU19" s="52"/>
      <c r="KLV19" s="52"/>
      <c r="KLW19" s="52"/>
      <c r="KLX19" s="52"/>
      <c r="KLY19" s="52"/>
      <c r="KLZ19" s="52"/>
      <c r="KMA19" s="52"/>
      <c r="KMB19" s="52"/>
      <c r="KMC19" s="52"/>
      <c r="KMD19" s="52"/>
      <c r="KME19" s="52"/>
      <c r="KMF19" s="52"/>
      <c r="KMG19" s="52"/>
      <c r="KMH19" s="52"/>
      <c r="KMI19" s="52"/>
      <c r="KMJ19" s="52"/>
      <c r="KMK19" s="52"/>
      <c r="KML19" s="52"/>
      <c r="KMM19" s="52"/>
      <c r="KMN19" s="52"/>
      <c r="KMO19" s="52"/>
      <c r="KMP19" s="52"/>
      <c r="KMQ19" s="52"/>
      <c r="KMR19" s="52"/>
      <c r="KMS19" s="52"/>
      <c r="KMT19" s="52"/>
      <c r="KMU19" s="52"/>
      <c r="KMV19" s="52"/>
      <c r="KMW19" s="52"/>
      <c r="KMX19" s="52"/>
      <c r="KMY19" s="52"/>
      <c r="KMZ19" s="52"/>
      <c r="KNA19" s="52"/>
      <c r="KNB19" s="52"/>
      <c r="KNC19" s="52"/>
      <c r="KND19" s="52"/>
      <c r="KNE19" s="52"/>
      <c r="KNF19" s="52"/>
      <c r="KNG19" s="52"/>
      <c r="KNH19" s="52"/>
      <c r="KNI19" s="52"/>
      <c r="KNJ19" s="52"/>
      <c r="KNK19" s="52"/>
      <c r="KNL19" s="52"/>
      <c r="KNM19" s="52"/>
      <c r="KNN19" s="52"/>
      <c r="KNO19" s="52"/>
      <c r="KNP19" s="52"/>
      <c r="KNQ19" s="52"/>
      <c r="KNR19" s="52"/>
      <c r="KNS19" s="52"/>
      <c r="KNT19" s="52"/>
      <c r="KNU19" s="52"/>
      <c r="KNV19" s="52"/>
      <c r="KNW19" s="52"/>
      <c r="KNX19" s="52"/>
      <c r="KNY19" s="52"/>
      <c r="KNZ19" s="52"/>
      <c r="KOA19" s="52"/>
      <c r="KOB19" s="52"/>
      <c r="KOC19" s="52"/>
      <c r="KOD19" s="52"/>
      <c r="KOE19" s="52"/>
      <c r="KOF19" s="52"/>
      <c r="KOG19" s="52"/>
      <c r="KOH19" s="52"/>
      <c r="KOI19" s="52"/>
      <c r="KOJ19" s="52"/>
      <c r="KOK19" s="52"/>
      <c r="KOL19" s="52"/>
      <c r="KOM19" s="52"/>
      <c r="KON19" s="52"/>
      <c r="KOO19" s="52"/>
      <c r="KOP19" s="52"/>
      <c r="KOQ19" s="52"/>
      <c r="KOR19" s="52"/>
      <c r="KOS19" s="52"/>
      <c r="KOT19" s="52"/>
      <c r="KOU19" s="52"/>
      <c r="KOV19" s="52"/>
      <c r="KOW19" s="52"/>
      <c r="KOX19" s="52"/>
      <c r="KOY19" s="52"/>
      <c r="KOZ19" s="52"/>
      <c r="KPA19" s="52"/>
      <c r="KPB19" s="52"/>
      <c r="KPC19" s="52"/>
      <c r="KPD19" s="52"/>
      <c r="KPE19" s="52"/>
      <c r="KPF19" s="52"/>
      <c r="KPG19" s="52"/>
      <c r="KPH19" s="52"/>
      <c r="KPI19" s="52"/>
      <c r="KPJ19" s="52"/>
      <c r="KPK19" s="52"/>
      <c r="KPL19" s="52"/>
      <c r="KPM19" s="52"/>
      <c r="KPN19" s="52"/>
      <c r="KPO19" s="52"/>
      <c r="KPP19" s="52"/>
      <c r="KPQ19" s="52"/>
      <c r="KPR19" s="52"/>
      <c r="KPS19" s="52"/>
      <c r="KPT19" s="52"/>
      <c r="KPU19" s="52"/>
      <c r="KPV19" s="52"/>
      <c r="KPW19" s="52"/>
      <c r="KPX19" s="52"/>
      <c r="KPY19" s="52"/>
      <c r="KPZ19" s="52"/>
      <c r="KQA19" s="52"/>
      <c r="KQB19" s="52"/>
      <c r="KQC19" s="52"/>
      <c r="KQD19" s="52"/>
      <c r="KQE19" s="52"/>
      <c r="KQF19" s="52"/>
      <c r="KQG19" s="52"/>
      <c r="KQH19" s="52"/>
      <c r="KQI19" s="52"/>
      <c r="KQJ19" s="52"/>
      <c r="KQK19" s="52"/>
      <c r="KQL19" s="52"/>
      <c r="KQM19" s="52"/>
      <c r="KQN19" s="52"/>
      <c r="KQO19" s="52"/>
      <c r="KQP19" s="52"/>
      <c r="KQQ19" s="52"/>
      <c r="KQR19" s="52"/>
      <c r="KQS19" s="52"/>
      <c r="KQT19" s="52"/>
      <c r="KQU19" s="52"/>
      <c r="KQV19" s="52"/>
      <c r="KQW19" s="52"/>
      <c r="KQX19" s="52"/>
      <c r="KQY19" s="52"/>
      <c r="KQZ19" s="52"/>
      <c r="KRA19" s="52"/>
      <c r="KRB19" s="52"/>
      <c r="KRC19" s="52"/>
      <c r="KRD19" s="52"/>
      <c r="KRE19" s="52"/>
      <c r="KRF19" s="52"/>
      <c r="KRG19" s="52"/>
      <c r="KRH19" s="52"/>
      <c r="KRI19" s="52"/>
      <c r="KRJ19" s="52"/>
      <c r="KRK19" s="52"/>
      <c r="KRL19" s="52"/>
      <c r="KRM19" s="52"/>
      <c r="KRN19" s="52"/>
      <c r="KRO19" s="52"/>
      <c r="KRP19" s="52"/>
      <c r="KRQ19" s="52"/>
      <c r="KRR19" s="52"/>
      <c r="KRS19" s="52"/>
      <c r="KRT19" s="52"/>
      <c r="KRU19" s="52"/>
      <c r="KRV19" s="52"/>
      <c r="KRW19" s="52"/>
      <c r="KRX19" s="52"/>
      <c r="KRY19" s="52"/>
      <c r="KRZ19" s="52"/>
      <c r="KSA19" s="52"/>
      <c r="KSB19" s="52"/>
      <c r="KSC19" s="52"/>
      <c r="KSD19" s="52"/>
      <c r="KSE19" s="52"/>
      <c r="KSF19" s="52"/>
      <c r="KSG19" s="52"/>
      <c r="KSH19" s="52"/>
      <c r="KSI19" s="52"/>
      <c r="KSJ19" s="52"/>
      <c r="KSK19" s="52"/>
      <c r="KSL19" s="52"/>
      <c r="KSM19" s="52"/>
      <c r="KSN19" s="52"/>
      <c r="KSO19" s="52"/>
      <c r="KSP19" s="52"/>
      <c r="KSQ19" s="52"/>
      <c r="KSR19" s="52"/>
      <c r="KSS19" s="52"/>
      <c r="KST19" s="52"/>
      <c r="KSU19" s="52"/>
      <c r="KSV19" s="52"/>
      <c r="KSW19" s="52"/>
      <c r="KSX19" s="52"/>
      <c r="KSY19" s="52"/>
      <c r="KSZ19" s="52"/>
      <c r="KTA19" s="52"/>
      <c r="KTB19" s="52"/>
      <c r="KTC19" s="52"/>
      <c r="KTD19" s="52"/>
      <c r="KTE19" s="52"/>
      <c r="KTF19" s="52"/>
      <c r="KTG19" s="52"/>
      <c r="KTH19" s="52"/>
      <c r="KTI19" s="52"/>
      <c r="KTJ19" s="52"/>
      <c r="KTK19" s="52"/>
      <c r="KTL19" s="52"/>
      <c r="KTM19" s="52"/>
      <c r="KTN19" s="52"/>
      <c r="KTO19" s="52"/>
      <c r="KTP19" s="52"/>
      <c r="KTQ19" s="52"/>
      <c r="KTR19" s="52"/>
      <c r="KTS19" s="52"/>
      <c r="KTT19" s="52"/>
      <c r="KTU19" s="52"/>
      <c r="KTV19" s="52"/>
      <c r="KTW19" s="52"/>
      <c r="KTX19" s="52"/>
      <c r="KTY19" s="52"/>
      <c r="KTZ19" s="52"/>
      <c r="KUA19" s="52"/>
      <c r="KUB19" s="52"/>
      <c r="KUC19" s="52"/>
      <c r="KUD19" s="52"/>
      <c r="KUE19" s="52"/>
      <c r="KUF19" s="52"/>
      <c r="KUG19" s="52"/>
      <c r="KUH19" s="52"/>
      <c r="KUI19" s="52"/>
      <c r="KUJ19" s="52"/>
      <c r="KUK19" s="52"/>
      <c r="KUL19" s="52"/>
      <c r="KUM19" s="52"/>
      <c r="KUN19" s="52"/>
      <c r="KUO19" s="52"/>
      <c r="KUP19" s="52"/>
      <c r="KUQ19" s="52"/>
      <c r="KUR19" s="52"/>
      <c r="KUS19" s="52"/>
      <c r="KUT19" s="52"/>
      <c r="KUU19" s="52"/>
      <c r="KUV19" s="52"/>
      <c r="KUW19" s="52"/>
      <c r="KUX19" s="52"/>
      <c r="KUY19" s="52"/>
      <c r="KUZ19" s="52"/>
      <c r="KVA19" s="52"/>
      <c r="KVB19" s="52"/>
      <c r="KVC19" s="52"/>
      <c r="KVD19" s="52"/>
      <c r="KVE19" s="52"/>
      <c r="KVF19" s="52"/>
      <c r="KVG19" s="52"/>
      <c r="KVH19" s="52"/>
      <c r="KVI19" s="52"/>
      <c r="KVJ19" s="52"/>
      <c r="KVK19" s="52"/>
      <c r="KVL19" s="52"/>
      <c r="KVM19" s="52"/>
      <c r="KVN19" s="52"/>
      <c r="KVO19" s="52"/>
      <c r="KVP19" s="52"/>
      <c r="KVQ19" s="52"/>
      <c r="KVR19" s="52"/>
      <c r="KVS19" s="52"/>
      <c r="KVT19" s="52"/>
      <c r="KVU19" s="52"/>
      <c r="KVV19" s="52"/>
      <c r="KVW19" s="52"/>
      <c r="KVX19" s="52"/>
      <c r="KVY19" s="52"/>
      <c r="KVZ19" s="52"/>
      <c r="KWA19" s="52"/>
      <c r="KWB19" s="52"/>
      <c r="KWC19" s="52"/>
      <c r="KWD19" s="52"/>
      <c r="KWE19" s="52"/>
      <c r="KWF19" s="52"/>
      <c r="KWG19" s="52"/>
      <c r="KWH19" s="52"/>
      <c r="KWI19" s="52"/>
      <c r="KWJ19" s="52"/>
      <c r="KWK19" s="52"/>
      <c r="KWL19" s="52"/>
      <c r="KWM19" s="52"/>
      <c r="KWN19" s="52"/>
      <c r="KWO19" s="52"/>
      <c r="KWP19" s="52"/>
      <c r="KWQ19" s="52"/>
      <c r="KWR19" s="52"/>
      <c r="KWS19" s="52"/>
      <c r="KWT19" s="52"/>
      <c r="KWU19" s="52"/>
      <c r="KWV19" s="52"/>
      <c r="KWW19" s="52"/>
      <c r="KWX19" s="52"/>
      <c r="KWY19" s="52"/>
      <c r="KWZ19" s="52"/>
      <c r="KXA19" s="52"/>
      <c r="KXB19" s="52"/>
      <c r="KXC19" s="52"/>
      <c r="KXD19" s="52"/>
      <c r="KXE19" s="52"/>
      <c r="KXF19" s="52"/>
      <c r="KXG19" s="52"/>
      <c r="KXH19" s="52"/>
      <c r="KXI19" s="52"/>
      <c r="KXJ19" s="52"/>
      <c r="KXK19" s="52"/>
      <c r="KXL19" s="52"/>
      <c r="KXM19" s="52"/>
      <c r="KXN19" s="52"/>
      <c r="KXO19" s="52"/>
      <c r="KXP19" s="52"/>
      <c r="KXQ19" s="52"/>
      <c r="KXR19" s="52"/>
      <c r="KXS19" s="52"/>
      <c r="KXT19" s="52"/>
      <c r="KXU19" s="52"/>
      <c r="KXV19" s="52"/>
      <c r="KXW19" s="52"/>
      <c r="KXX19" s="52"/>
      <c r="KXY19" s="52"/>
      <c r="KXZ19" s="52"/>
      <c r="KYA19" s="52"/>
      <c r="KYB19" s="52"/>
      <c r="KYC19" s="52"/>
      <c r="KYD19" s="52"/>
      <c r="KYE19" s="52"/>
      <c r="KYF19" s="52"/>
      <c r="KYG19" s="52"/>
      <c r="KYH19" s="52"/>
      <c r="KYI19" s="52"/>
      <c r="KYJ19" s="52"/>
      <c r="KYK19" s="52"/>
      <c r="KYL19" s="52"/>
      <c r="KYM19" s="52"/>
      <c r="KYN19" s="52"/>
      <c r="KYO19" s="52"/>
      <c r="KYP19" s="52"/>
      <c r="KYQ19" s="52"/>
      <c r="KYR19" s="52"/>
      <c r="KYS19" s="52"/>
      <c r="KYT19" s="52"/>
      <c r="KYU19" s="52"/>
      <c r="KYV19" s="52"/>
      <c r="KYW19" s="52"/>
      <c r="KYX19" s="52"/>
      <c r="KYY19" s="52"/>
      <c r="KYZ19" s="52"/>
      <c r="KZA19" s="52"/>
      <c r="KZB19" s="52"/>
      <c r="KZC19" s="52"/>
      <c r="KZD19" s="52"/>
      <c r="KZE19" s="52"/>
      <c r="KZF19" s="52"/>
      <c r="KZG19" s="52"/>
      <c r="KZH19" s="52"/>
      <c r="KZI19" s="52"/>
      <c r="KZJ19" s="52"/>
      <c r="KZK19" s="52"/>
      <c r="KZL19" s="52"/>
      <c r="KZM19" s="52"/>
      <c r="KZN19" s="52"/>
      <c r="KZO19" s="52"/>
      <c r="KZP19" s="52"/>
      <c r="KZQ19" s="52"/>
      <c r="KZR19" s="52"/>
      <c r="KZS19" s="52"/>
      <c r="KZT19" s="52"/>
      <c r="KZU19" s="52"/>
      <c r="KZV19" s="52"/>
      <c r="KZW19" s="52"/>
      <c r="KZX19" s="52"/>
      <c r="KZY19" s="52"/>
      <c r="KZZ19" s="52"/>
      <c r="LAA19" s="52"/>
      <c r="LAB19" s="52"/>
      <c r="LAC19" s="52"/>
      <c r="LAD19" s="52"/>
      <c r="LAE19" s="52"/>
      <c r="LAF19" s="52"/>
      <c r="LAG19" s="52"/>
      <c r="LAH19" s="52"/>
      <c r="LAI19" s="52"/>
      <c r="LAJ19" s="52"/>
      <c r="LAK19" s="52"/>
      <c r="LAL19" s="52"/>
      <c r="LAM19" s="52"/>
      <c r="LAN19" s="52"/>
      <c r="LAO19" s="52"/>
      <c r="LAP19" s="52"/>
      <c r="LAQ19" s="52"/>
      <c r="LAR19" s="52"/>
      <c r="LAS19" s="52"/>
      <c r="LAT19" s="52"/>
      <c r="LAU19" s="52"/>
      <c r="LAV19" s="52"/>
      <c r="LAW19" s="52"/>
      <c r="LAX19" s="52"/>
      <c r="LAY19" s="52"/>
      <c r="LAZ19" s="52"/>
      <c r="LBA19" s="52"/>
      <c r="LBB19" s="52"/>
      <c r="LBC19" s="52"/>
      <c r="LBD19" s="52"/>
      <c r="LBE19" s="52"/>
      <c r="LBF19" s="52"/>
      <c r="LBG19" s="52"/>
      <c r="LBH19" s="52"/>
      <c r="LBI19" s="52"/>
      <c r="LBJ19" s="52"/>
      <c r="LBK19" s="52"/>
      <c r="LBL19" s="52"/>
      <c r="LBM19" s="52"/>
      <c r="LBN19" s="52"/>
      <c r="LBO19" s="52"/>
      <c r="LBP19" s="52"/>
      <c r="LBQ19" s="52"/>
      <c r="LBR19" s="52"/>
      <c r="LBS19" s="52"/>
      <c r="LBT19" s="52"/>
      <c r="LBU19" s="52"/>
      <c r="LBV19" s="52"/>
      <c r="LBW19" s="52"/>
      <c r="LBX19" s="52"/>
      <c r="LBY19" s="52"/>
      <c r="LBZ19" s="52"/>
      <c r="LCA19" s="52"/>
      <c r="LCB19" s="52"/>
      <c r="LCC19" s="52"/>
      <c r="LCD19" s="52"/>
      <c r="LCE19" s="52"/>
      <c r="LCF19" s="52"/>
      <c r="LCG19" s="52"/>
      <c r="LCH19" s="52"/>
      <c r="LCI19" s="52"/>
      <c r="LCJ19" s="52"/>
      <c r="LCK19" s="52"/>
      <c r="LCL19" s="52"/>
      <c r="LCM19" s="52"/>
      <c r="LCN19" s="52"/>
      <c r="LCO19" s="52"/>
      <c r="LCP19" s="52"/>
      <c r="LCQ19" s="52"/>
      <c r="LCR19" s="52"/>
      <c r="LCS19" s="52"/>
      <c r="LCT19" s="52"/>
      <c r="LCU19" s="52"/>
      <c r="LCV19" s="52"/>
      <c r="LCW19" s="52"/>
      <c r="LCX19" s="52"/>
      <c r="LCY19" s="52"/>
      <c r="LCZ19" s="52"/>
      <c r="LDA19" s="52"/>
      <c r="LDB19" s="52"/>
      <c r="LDC19" s="52"/>
      <c r="LDD19" s="52"/>
      <c r="LDE19" s="52"/>
      <c r="LDF19" s="52"/>
      <c r="LDG19" s="52"/>
      <c r="LDH19" s="52"/>
      <c r="LDI19" s="52"/>
      <c r="LDJ19" s="52"/>
      <c r="LDK19" s="52"/>
      <c r="LDL19" s="52"/>
      <c r="LDM19" s="52"/>
      <c r="LDN19" s="52"/>
      <c r="LDO19" s="52"/>
      <c r="LDP19" s="52"/>
      <c r="LDQ19" s="52"/>
      <c r="LDR19" s="52"/>
      <c r="LDS19" s="52"/>
      <c r="LDT19" s="52"/>
      <c r="LDU19" s="52"/>
      <c r="LDV19" s="52"/>
      <c r="LDW19" s="52"/>
      <c r="LDX19" s="52"/>
      <c r="LDY19" s="52"/>
      <c r="LDZ19" s="52"/>
      <c r="LEA19" s="52"/>
      <c r="LEB19" s="52"/>
      <c r="LEC19" s="52"/>
      <c r="LED19" s="52"/>
      <c r="LEE19" s="52"/>
      <c r="LEF19" s="52"/>
      <c r="LEG19" s="52"/>
      <c r="LEH19" s="52"/>
      <c r="LEI19" s="52"/>
      <c r="LEJ19" s="52"/>
      <c r="LEK19" s="52"/>
      <c r="LEL19" s="52"/>
      <c r="LEM19" s="52"/>
      <c r="LEN19" s="52"/>
      <c r="LEO19" s="52"/>
      <c r="LEP19" s="52"/>
      <c r="LEQ19" s="52"/>
      <c r="LER19" s="52"/>
      <c r="LES19" s="52"/>
      <c r="LET19" s="52"/>
      <c r="LEU19" s="52"/>
      <c r="LEV19" s="52"/>
      <c r="LEW19" s="52"/>
      <c r="LEX19" s="52"/>
      <c r="LEY19" s="52"/>
      <c r="LEZ19" s="52"/>
      <c r="LFA19" s="52"/>
      <c r="LFB19" s="52"/>
      <c r="LFC19" s="52"/>
      <c r="LFD19" s="52"/>
      <c r="LFE19" s="52"/>
      <c r="LFF19" s="52"/>
      <c r="LFG19" s="52"/>
      <c r="LFH19" s="52"/>
      <c r="LFI19" s="52"/>
      <c r="LFJ19" s="52"/>
      <c r="LFK19" s="52"/>
      <c r="LFL19" s="52"/>
      <c r="LFM19" s="52"/>
      <c r="LFN19" s="52"/>
      <c r="LFO19" s="52"/>
      <c r="LFP19" s="52"/>
      <c r="LFQ19" s="52"/>
      <c r="LFR19" s="52"/>
      <c r="LFS19" s="52"/>
      <c r="LFT19" s="52"/>
      <c r="LFU19" s="52"/>
      <c r="LFV19" s="52"/>
      <c r="LFW19" s="52"/>
      <c r="LFX19" s="52"/>
      <c r="LFY19" s="52"/>
      <c r="LFZ19" s="52"/>
      <c r="LGA19" s="52"/>
      <c r="LGB19" s="52"/>
      <c r="LGC19" s="52"/>
      <c r="LGD19" s="52"/>
      <c r="LGE19" s="52"/>
      <c r="LGF19" s="52"/>
      <c r="LGG19" s="52"/>
      <c r="LGH19" s="52"/>
      <c r="LGI19" s="52"/>
      <c r="LGJ19" s="52"/>
      <c r="LGK19" s="52"/>
      <c r="LGL19" s="52"/>
      <c r="LGM19" s="52"/>
      <c r="LGN19" s="52"/>
      <c r="LGO19" s="52"/>
      <c r="LGP19" s="52"/>
      <c r="LGQ19" s="52"/>
      <c r="LGR19" s="52"/>
      <c r="LGS19" s="52"/>
      <c r="LGT19" s="52"/>
      <c r="LGU19" s="52"/>
      <c r="LGV19" s="52"/>
      <c r="LGW19" s="52"/>
      <c r="LGX19" s="52"/>
      <c r="LGY19" s="52"/>
      <c r="LGZ19" s="52"/>
      <c r="LHA19" s="52"/>
      <c r="LHB19" s="52"/>
      <c r="LHC19" s="52"/>
      <c r="LHD19" s="52"/>
      <c r="LHE19" s="52"/>
      <c r="LHF19" s="52"/>
      <c r="LHG19" s="52"/>
      <c r="LHH19" s="52"/>
      <c r="LHI19" s="52"/>
      <c r="LHJ19" s="52"/>
      <c r="LHK19" s="52"/>
      <c r="LHL19" s="52"/>
      <c r="LHM19" s="52"/>
      <c r="LHN19" s="52"/>
      <c r="LHO19" s="52"/>
      <c r="LHP19" s="52"/>
      <c r="LHQ19" s="52"/>
      <c r="LHR19" s="52"/>
      <c r="LHS19" s="52"/>
      <c r="LHT19" s="52"/>
      <c r="LHU19" s="52"/>
      <c r="LHV19" s="52"/>
      <c r="LHW19" s="52"/>
      <c r="LHX19" s="52"/>
      <c r="LHY19" s="52"/>
      <c r="LHZ19" s="52"/>
      <c r="LIA19" s="52"/>
      <c r="LIB19" s="52"/>
      <c r="LIC19" s="52"/>
      <c r="LID19" s="52"/>
      <c r="LIE19" s="52"/>
      <c r="LIF19" s="52"/>
      <c r="LIG19" s="52"/>
      <c r="LIH19" s="52"/>
      <c r="LII19" s="52"/>
      <c r="LIJ19" s="52"/>
      <c r="LIK19" s="52"/>
      <c r="LIL19" s="52"/>
      <c r="LIM19" s="52"/>
      <c r="LIN19" s="52"/>
      <c r="LIO19" s="52"/>
      <c r="LIP19" s="52"/>
      <c r="LIQ19" s="52"/>
      <c r="LIR19" s="52"/>
      <c r="LIS19" s="52"/>
      <c r="LIT19" s="52"/>
      <c r="LIU19" s="52"/>
      <c r="LIV19" s="52"/>
      <c r="LIW19" s="52"/>
      <c r="LIX19" s="52"/>
      <c r="LIY19" s="52"/>
      <c r="LIZ19" s="52"/>
      <c r="LJA19" s="52"/>
      <c r="LJB19" s="52"/>
      <c r="LJC19" s="52"/>
      <c r="LJD19" s="52"/>
      <c r="LJE19" s="52"/>
      <c r="LJF19" s="52"/>
      <c r="LJG19" s="52"/>
      <c r="LJH19" s="52"/>
      <c r="LJI19" s="52"/>
      <c r="LJJ19" s="52"/>
      <c r="LJK19" s="52"/>
      <c r="LJL19" s="52"/>
      <c r="LJM19" s="52"/>
      <c r="LJN19" s="52"/>
      <c r="LJO19" s="52"/>
      <c r="LJP19" s="52"/>
      <c r="LJQ19" s="52"/>
      <c r="LJR19" s="52"/>
      <c r="LJS19" s="52"/>
      <c r="LJT19" s="52"/>
      <c r="LJU19" s="52"/>
      <c r="LJV19" s="52"/>
      <c r="LJW19" s="52"/>
      <c r="LJX19" s="52"/>
      <c r="LJY19" s="52"/>
      <c r="LJZ19" s="52"/>
      <c r="LKA19" s="52"/>
      <c r="LKB19" s="52"/>
      <c r="LKC19" s="52"/>
      <c r="LKD19" s="52"/>
      <c r="LKE19" s="52"/>
      <c r="LKF19" s="52"/>
      <c r="LKG19" s="52"/>
      <c r="LKH19" s="52"/>
      <c r="LKI19" s="52"/>
      <c r="LKJ19" s="52"/>
      <c r="LKK19" s="52"/>
      <c r="LKL19" s="52"/>
      <c r="LKM19" s="52"/>
      <c r="LKN19" s="52"/>
      <c r="LKO19" s="52"/>
      <c r="LKP19" s="52"/>
      <c r="LKQ19" s="52"/>
      <c r="LKR19" s="52"/>
      <c r="LKS19" s="52"/>
      <c r="LKT19" s="52"/>
      <c r="LKU19" s="52"/>
      <c r="LKV19" s="52"/>
      <c r="LKW19" s="52"/>
      <c r="LKX19" s="52"/>
      <c r="LKY19" s="52"/>
      <c r="LKZ19" s="52"/>
      <c r="LLA19" s="52"/>
      <c r="LLB19" s="52"/>
      <c r="LLC19" s="52"/>
      <c r="LLD19" s="52"/>
      <c r="LLE19" s="52"/>
      <c r="LLF19" s="52"/>
      <c r="LLG19" s="52"/>
      <c r="LLH19" s="52"/>
      <c r="LLI19" s="52"/>
      <c r="LLJ19" s="52"/>
      <c r="LLK19" s="52"/>
      <c r="LLL19" s="52"/>
      <c r="LLM19" s="52"/>
      <c r="LLN19" s="52"/>
      <c r="LLO19" s="52"/>
      <c r="LLP19" s="52"/>
      <c r="LLQ19" s="52"/>
      <c r="LLR19" s="52"/>
      <c r="LLS19" s="52"/>
      <c r="LLT19" s="52"/>
      <c r="LLU19" s="52"/>
      <c r="LLV19" s="52"/>
      <c r="LLW19" s="52"/>
      <c r="LLX19" s="52"/>
      <c r="LLY19" s="52"/>
      <c r="LLZ19" s="52"/>
      <c r="LMA19" s="52"/>
      <c r="LMB19" s="52"/>
      <c r="LMC19" s="52"/>
      <c r="LMD19" s="52"/>
      <c r="LME19" s="52"/>
      <c r="LMF19" s="52"/>
      <c r="LMG19" s="52"/>
      <c r="LMH19" s="52"/>
      <c r="LMI19" s="52"/>
      <c r="LMJ19" s="52"/>
      <c r="LMK19" s="52"/>
      <c r="LML19" s="52"/>
      <c r="LMM19" s="52"/>
      <c r="LMN19" s="52"/>
      <c r="LMO19" s="52"/>
      <c r="LMP19" s="52"/>
      <c r="LMQ19" s="52"/>
      <c r="LMR19" s="52"/>
      <c r="LMS19" s="52"/>
      <c r="LMT19" s="52"/>
      <c r="LMU19" s="52"/>
      <c r="LMV19" s="52"/>
      <c r="LMW19" s="52"/>
      <c r="LMX19" s="52"/>
      <c r="LMY19" s="52"/>
      <c r="LMZ19" s="52"/>
      <c r="LNA19" s="52"/>
      <c r="LNB19" s="52"/>
      <c r="LNC19" s="52"/>
      <c r="LND19" s="52"/>
      <c r="LNE19" s="52"/>
      <c r="LNF19" s="52"/>
      <c r="LNG19" s="52"/>
      <c r="LNH19" s="52"/>
      <c r="LNI19" s="52"/>
      <c r="LNJ19" s="52"/>
      <c r="LNK19" s="52"/>
      <c r="LNL19" s="52"/>
      <c r="LNM19" s="52"/>
      <c r="LNN19" s="52"/>
      <c r="LNO19" s="52"/>
      <c r="LNP19" s="52"/>
      <c r="LNQ19" s="52"/>
      <c r="LNR19" s="52"/>
      <c r="LNS19" s="52"/>
      <c r="LNT19" s="52"/>
      <c r="LNU19" s="52"/>
      <c r="LNV19" s="52"/>
      <c r="LNW19" s="52"/>
      <c r="LNX19" s="52"/>
      <c r="LNY19" s="52"/>
      <c r="LNZ19" s="52"/>
      <c r="LOA19" s="52"/>
      <c r="LOB19" s="52"/>
      <c r="LOC19" s="52"/>
      <c r="LOD19" s="52"/>
      <c r="LOE19" s="52"/>
      <c r="LOF19" s="52"/>
      <c r="LOG19" s="52"/>
      <c r="LOH19" s="52"/>
      <c r="LOI19" s="52"/>
      <c r="LOJ19" s="52"/>
      <c r="LOK19" s="52"/>
      <c r="LOL19" s="52"/>
      <c r="LOM19" s="52"/>
      <c r="LON19" s="52"/>
      <c r="LOO19" s="52"/>
      <c r="LOP19" s="52"/>
      <c r="LOQ19" s="52"/>
      <c r="LOR19" s="52"/>
      <c r="LOS19" s="52"/>
      <c r="LOT19" s="52"/>
      <c r="LOU19" s="52"/>
      <c r="LOV19" s="52"/>
      <c r="LOW19" s="52"/>
      <c r="LOX19" s="52"/>
      <c r="LOY19" s="52"/>
      <c r="LOZ19" s="52"/>
      <c r="LPA19" s="52"/>
      <c r="LPB19" s="52"/>
      <c r="LPC19" s="52"/>
      <c r="LPD19" s="52"/>
      <c r="LPE19" s="52"/>
      <c r="LPF19" s="52"/>
      <c r="LPG19" s="52"/>
      <c r="LPH19" s="52"/>
      <c r="LPI19" s="52"/>
      <c r="LPJ19" s="52"/>
      <c r="LPK19" s="52"/>
      <c r="LPL19" s="52"/>
      <c r="LPM19" s="52"/>
      <c r="LPN19" s="52"/>
      <c r="LPO19" s="52"/>
      <c r="LPP19" s="52"/>
      <c r="LPQ19" s="52"/>
      <c r="LPR19" s="52"/>
      <c r="LPS19" s="52"/>
      <c r="LPT19" s="52"/>
      <c r="LPU19" s="52"/>
      <c r="LPV19" s="52"/>
      <c r="LPW19" s="52"/>
      <c r="LPX19" s="52"/>
      <c r="LPY19" s="52"/>
      <c r="LPZ19" s="52"/>
      <c r="LQA19" s="52"/>
      <c r="LQB19" s="52"/>
      <c r="LQC19" s="52"/>
      <c r="LQD19" s="52"/>
      <c r="LQE19" s="52"/>
      <c r="LQF19" s="52"/>
      <c r="LQG19" s="52"/>
      <c r="LQH19" s="52"/>
      <c r="LQI19" s="52"/>
      <c r="LQJ19" s="52"/>
      <c r="LQK19" s="52"/>
      <c r="LQL19" s="52"/>
      <c r="LQM19" s="52"/>
      <c r="LQN19" s="52"/>
      <c r="LQO19" s="52"/>
      <c r="LQP19" s="52"/>
      <c r="LQQ19" s="52"/>
      <c r="LQR19" s="52"/>
      <c r="LQS19" s="52"/>
      <c r="LQT19" s="52"/>
      <c r="LQU19" s="52"/>
      <c r="LQV19" s="52"/>
      <c r="LQW19" s="52"/>
      <c r="LQX19" s="52"/>
      <c r="LQY19" s="52"/>
      <c r="LQZ19" s="52"/>
      <c r="LRA19" s="52"/>
      <c r="LRB19" s="52"/>
      <c r="LRC19" s="52"/>
      <c r="LRD19" s="52"/>
      <c r="LRE19" s="52"/>
      <c r="LRF19" s="52"/>
      <c r="LRG19" s="52"/>
      <c r="LRH19" s="52"/>
      <c r="LRI19" s="52"/>
      <c r="LRJ19" s="52"/>
      <c r="LRK19" s="52"/>
      <c r="LRL19" s="52"/>
      <c r="LRM19" s="52"/>
      <c r="LRN19" s="52"/>
      <c r="LRO19" s="52"/>
      <c r="LRP19" s="52"/>
      <c r="LRQ19" s="52"/>
      <c r="LRR19" s="52"/>
      <c r="LRS19" s="52"/>
      <c r="LRT19" s="52"/>
      <c r="LRU19" s="52"/>
      <c r="LRV19" s="52"/>
      <c r="LRW19" s="52"/>
      <c r="LRX19" s="52"/>
      <c r="LRY19" s="52"/>
      <c r="LRZ19" s="52"/>
      <c r="LSA19" s="52"/>
      <c r="LSB19" s="52"/>
      <c r="LSC19" s="52"/>
      <c r="LSD19" s="52"/>
      <c r="LSE19" s="52"/>
      <c r="LSF19" s="52"/>
      <c r="LSG19" s="52"/>
      <c r="LSH19" s="52"/>
      <c r="LSI19" s="52"/>
      <c r="LSJ19" s="52"/>
      <c r="LSK19" s="52"/>
      <c r="LSL19" s="52"/>
      <c r="LSM19" s="52"/>
      <c r="LSN19" s="52"/>
      <c r="LSO19" s="52"/>
      <c r="LSP19" s="52"/>
      <c r="LSQ19" s="52"/>
      <c r="LSR19" s="52"/>
      <c r="LSS19" s="52"/>
      <c r="LST19" s="52"/>
      <c r="LSU19" s="52"/>
      <c r="LSV19" s="52"/>
      <c r="LSW19" s="52"/>
      <c r="LSX19" s="52"/>
      <c r="LSY19" s="52"/>
      <c r="LSZ19" s="52"/>
      <c r="LTA19" s="52"/>
      <c r="LTB19" s="52"/>
      <c r="LTC19" s="52"/>
      <c r="LTD19" s="52"/>
      <c r="LTE19" s="52"/>
      <c r="LTF19" s="52"/>
      <c r="LTG19" s="52"/>
      <c r="LTH19" s="52"/>
      <c r="LTI19" s="52"/>
      <c r="LTJ19" s="52"/>
      <c r="LTK19" s="52"/>
      <c r="LTL19" s="52"/>
      <c r="LTM19" s="52"/>
      <c r="LTN19" s="52"/>
      <c r="LTO19" s="52"/>
      <c r="LTP19" s="52"/>
      <c r="LTQ19" s="52"/>
      <c r="LTR19" s="52"/>
      <c r="LTS19" s="52"/>
      <c r="LTT19" s="52"/>
      <c r="LTU19" s="52"/>
      <c r="LTV19" s="52"/>
      <c r="LTW19" s="52"/>
      <c r="LTX19" s="52"/>
      <c r="LTY19" s="52"/>
      <c r="LTZ19" s="52"/>
      <c r="LUA19" s="52"/>
      <c r="LUB19" s="52"/>
      <c r="LUC19" s="52"/>
      <c r="LUD19" s="52"/>
      <c r="LUE19" s="52"/>
      <c r="LUF19" s="52"/>
      <c r="LUG19" s="52"/>
      <c r="LUH19" s="52"/>
      <c r="LUI19" s="52"/>
      <c r="LUJ19" s="52"/>
      <c r="LUK19" s="52"/>
      <c r="LUL19" s="52"/>
      <c r="LUM19" s="52"/>
      <c r="LUN19" s="52"/>
      <c r="LUO19" s="52"/>
      <c r="LUP19" s="52"/>
      <c r="LUQ19" s="52"/>
      <c r="LUR19" s="52"/>
      <c r="LUS19" s="52"/>
      <c r="LUT19" s="52"/>
      <c r="LUU19" s="52"/>
      <c r="LUV19" s="52"/>
      <c r="LUW19" s="52"/>
      <c r="LUX19" s="52"/>
      <c r="LUY19" s="52"/>
      <c r="LUZ19" s="52"/>
      <c r="LVA19" s="52"/>
      <c r="LVB19" s="52"/>
      <c r="LVC19" s="52"/>
      <c r="LVD19" s="52"/>
      <c r="LVE19" s="52"/>
      <c r="LVF19" s="52"/>
      <c r="LVG19" s="52"/>
      <c r="LVH19" s="52"/>
      <c r="LVI19" s="52"/>
      <c r="LVJ19" s="52"/>
      <c r="LVK19" s="52"/>
      <c r="LVL19" s="52"/>
      <c r="LVM19" s="52"/>
      <c r="LVN19" s="52"/>
      <c r="LVO19" s="52"/>
      <c r="LVP19" s="52"/>
      <c r="LVQ19" s="52"/>
      <c r="LVR19" s="52"/>
      <c r="LVS19" s="52"/>
      <c r="LVT19" s="52"/>
      <c r="LVU19" s="52"/>
      <c r="LVV19" s="52"/>
      <c r="LVW19" s="52"/>
      <c r="LVX19" s="52"/>
      <c r="LVY19" s="52"/>
      <c r="LVZ19" s="52"/>
      <c r="LWA19" s="52"/>
      <c r="LWB19" s="52"/>
      <c r="LWC19" s="52"/>
      <c r="LWD19" s="52"/>
      <c r="LWE19" s="52"/>
      <c r="LWF19" s="52"/>
      <c r="LWG19" s="52"/>
      <c r="LWH19" s="52"/>
      <c r="LWI19" s="52"/>
      <c r="LWJ19" s="52"/>
      <c r="LWK19" s="52"/>
      <c r="LWL19" s="52"/>
      <c r="LWM19" s="52"/>
      <c r="LWN19" s="52"/>
      <c r="LWO19" s="52"/>
      <c r="LWP19" s="52"/>
      <c r="LWQ19" s="52"/>
      <c r="LWR19" s="52"/>
      <c r="LWS19" s="52"/>
      <c r="LWT19" s="52"/>
      <c r="LWU19" s="52"/>
      <c r="LWV19" s="52"/>
      <c r="LWW19" s="52"/>
      <c r="LWX19" s="52"/>
      <c r="LWY19" s="52"/>
      <c r="LWZ19" s="52"/>
      <c r="LXA19" s="52"/>
      <c r="LXB19" s="52"/>
      <c r="LXC19" s="52"/>
      <c r="LXD19" s="52"/>
      <c r="LXE19" s="52"/>
      <c r="LXF19" s="52"/>
      <c r="LXG19" s="52"/>
      <c r="LXH19" s="52"/>
      <c r="LXI19" s="52"/>
      <c r="LXJ19" s="52"/>
      <c r="LXK19" s="52"/>
      <c r="LXL19" s="52"/>
      <c r="LXM19" s="52"/>
      <c r="LXN19" s="52"/>
      <c r="LXO19" s="52"/>
      <c r="LXP19" s="52"/>
      <c r="LXQ19" s="52"/>
      <c r="LXR19" s="52"/>
      <c r="LXS19" s="52"/>
      <c r="LXT19" s="52"/>
      <c r="LXU19" s="52"/>
      <c r="LXV19" s="52"/>
      <c r="LXW19" s="52"/>
      <c r="LXX19" s="52"/>
      <c r="LXY19" s="52"/>
      <c r="LXZ19" s="52"/>
      <c r="LYA19" s="52"/>
      <c r="LYB19" s="52"/>
      <c r="LYC19" s="52"/>
      <c r="LYD19" s="52"/>
      <c r="LYE19" s="52"/>
      <c r="LYF19" s="52"/>
      <c r="LYG19" s="52"/>
      <c r="LYH19" s="52"/>
      <c r="LYI19" s="52"/>
      <c r="LYJ19" s="52"/>
      <c r="LYK19" s="52"/>
      <c r="LYL19" s="52"/>
      <c r="LYM19" s="52"/>
      <c r="LYN19" s="52"/>
      <c r="LYO19" s="52"/>
      <c r="LYP19" s="52"/>
      <c r="LYQ19" s="52"/>
      <c r="LYR19" s="52"/>
      <c r="LYS19" s="52"/>
      <c r="LYT19" s="52"/>
      <c r="LYU19" s="52"/>
      <c r="LYV19" s="52"/>
      <c r="LYW19" s="52"/>
      <c r="LYX19" s="52"/>
      <c r="LYY19" s="52"/>
      <c r="LYZ19" s="52"/>
      <c r="LZA19" s="52"/>
      <c r="LZB19" s="52"/>
      <c r="LZC19" s="52"/>
      <c r="LZD19" s="52"/>
      <c r="LZE19" s="52"/>
      <c r="LZF19" s="52"/>
      <c r="LZG19" s="52"/>
      <c r="LZH19" s="52"/>
      <c r="LZI19" s="52"/>
      <c r="LZJ19" s="52"/>
      <c r="LZK19" s="52"/>
      <c r="LZL19" s="52"/>
      <c r="LZM19" s="52"/>
      <c r="LZN19" s="52"/>
      <c r="LZO19" s="52"/>
      <c r="LZP19" s="52"/>
      <c r="LZQ19" s="52"/>
      <c r="LZR19" s="52"/>
      <c r="LZS19" s="52"/>
      <c r="LZT19" s="52"/>
      <c r="LZU19" s="52"/>
      <c r="LZV19" s="52"/>
      <c r="LZW19" s="52"/>
      <c r="LZX19" s="52"/>
      <c r="LZY19" s="52"/>
      <c r="LZZ19" s="52"/>
      <c r="MAA19" s="52"/>
      <c r="MAB19" s="52"/>
      <c r="MAC19" s="52"/>
      <c r="MAD19" s="52"/>
      <c r="MAE19" s="52"/>
      <c r="MAF19" s="52"/>
      <c r="MAG19" s="52"/>
      <c r="MAH19" s="52"/>
      <c r="MAI19" s="52"/>
      <c r="MAJ19" s="52"/>
      <c r="MAK19" s="52"/>
      <c r="MAL19" s="52"/>
      <c r="MAM19" s="52"/>
      <c r="MAN19" s="52"/>
      <c r="MAO19" s="52"/>
      <c r="MAP19" s="52"/>
      <c r="MAQ19" s="52"/>
      <c r="MAR19" s="52"/>
      <c r="MAS19" s="52"/>
      <c r="MAT19" s="52"/>
      <c r="MAU19" s="52"/>
      <c r="MAV19" s="52"/>
      <c r="MAW19" s="52"/>
      <c r="MAX19" s="52"/>
      <c r="MAY19" s="52"/>
      <c r="MAZ19" s="52"/>
      <c r="MBA19" s="52"/>
      <c r="MBB19" s="52"/>
      <c r="MBC19" s="52"/>
      <c r="MBD19" s="52"/>
      <c r="MBE19" s="52"/>
      <c r="MBF19" s="52"/>
      <c r="MBG19" s="52"/>
      <c r="MBH19" s="52"/>
      <c r="MBI19" s="52"/>
      <c r="MBJ19" s="52"/>
      <c r="MBK19" s="52"/>
      <c r="MBL19" s="52"/>
      <c r="MBM19" s="52"/>
      <c r="MBN19" s="52"/>
      <c r="MBO19" s="52"/>
      <c r="MBP19" s="52"/>
      <c r="MBQ19" s="52"/>
      <c r="MBR19" s="52"/>
      <c r="MBS19" s="52"/>
      <c r="MBT19" s="52"/>
      <c r="MBU19" s="52"/>
      <c r="MBV19" s="52"/>
      <c r="MBW19" s="52"/>
      <c r="MBX19" s="52"/>
      <c r="MBY19" s="52"/>
      <c r="MBZ19" s="52"/>
      <c r="MCA19" s="52"/>
      <c r="MCB19" s="52"/>
      <c r="MCC19" s="52"/>
      <c r="MCD19" s="52"/>
      <c r="MCE19" s="52"/>
      <c r="MCF19" s="52"/>
      <c r="MCG19" s="52"/>
      <c r="MCH19" s="52"/>
      <c r="MCI19" s="52"/>
      <c r="MCJ19" s="52"/>
      <c r="MCK19" s="52"/>
      <c r="MCL19" s="52"/>
      <c r="MCM19" s="52"/>
      <c r="MCN19" s="52"/>
      <c r="MCO19" s="52"/>
      <c r="MCP19" s="52"/>
      <c r="MCQ19" s="52"/>
      <c r="MCR19" s="52"/>
      <c r="MCS19" s="52"/>
      <c r="MCT19" s="52"/>
      <c r="MCU19" s="52"/>
      <c r="MCV19" s="52"/>
      <c r="MCW19" s="52"/>
      <c r="MCX19" s="52"/>
      <c r="MCY19" s="52"/>
      <c r="MCZ19" s="52"/>
      <c r="MDA19" s="52"/>
      <c r="MDB19" s="52"/>
      <c r="MDC19" s="52"/>
      <c r="MDD19" s="52"/>
      <c r="MDE19" s="52"/>
      <c r="MDF19" s="52"/>
      <c r="MDG19" s="52"/>
      <c r="MDH19" s="52"/>
      <c r="MDI19" s="52"/>
      <c r="MDJ19" s="52"/>
      <c r="MDK19" s="52"/>
      <c r="MDL19" s="52"/>
      <c r="MDM19" s="52"/>
      <c r="MDN19" s="52"/>
      <c r="MDO19" s="52"/>
      <c r="MDP19" s="52"/>
      <c r="MDQ19" s="52"/>
      <c r="MDR19" s="52"/>
      <c r="MDS19" s="52"/>
      <c r="MDT19" s="52"/>
      <c r="MDU19" s="52"/>
      <c r="MDV19" s="52"/>
      <c r="MDW19" s="52"/>
      <c r="MDX19" s="52"/>
      <c r="MDY19" s="52"/>
      <c r="MDZ19" s="52"/>
      <c r="MEA19" s="52"/>
      <c r="MEB19" s="52"/>
      <c r="MEC19" s="52"/>
      <c r="MED19" s="52"/>
      <c r="MEE19" s="52"/>
      <c r="MEF19" s="52"/>
      <c r="MEG19" s="52"/>
      <c r="MEH19" s="52"/>
      <c r="MEI19" s="52"/>
      <c r="MEJ19" s="52"/>
      <c r="MEK19" s="52"/>
      <c r="MEL19" s="52"/>
      <c r="MEM19" s="52"/>
      <c r="MEN19" s="52"/>
      <c r="MEO19" s="52"/>
      <c r="MEP19" s="52"/>
      <c r="MEQ19" s="52"/>
      <c r="MER19" s="52"/>
      <c r="MES19" s="52"/>
      <c r="MET19" s="52"/>
      <c r="MEU19" s="52"/>
      <c r="MEV19" s="52"/>
      <c r="MEW19" s="52"/>
      <c r="MEX19" s="52"/>
      <c r="MEY19" s="52"/>
      <c r="MEZ19" s="52"/>
      <c r="MFA19" s="52"/>
      <c r="MFB19" s="52"/>
      <c r="MFC19" s="52"/>
      <c r="MFD19" s="52"/>
      <c r="MFE19" s="52"/>
      <c r="MFF19" s="52"/>
      <c r="MFG19" s="52"/>
      <c r="MFH19" s="52"/>
      <c r="MFI19" s="52"/>
      <c r="MFJ19" s="52"/>
      <c r="MFK19" s="52"/>
      <c r="MFL19" s="52"/>
      <c r="MFM19" s="52"/>
      <c r="MFN19" s="52"/>
      <c r="MFO19" s="52"/>
      <c r="MFP19" s="52"/>
      <c r="MFQ19" s="52"/>
      <c r="MFR19" s="52"/>
      <c r="MFS19" s="52"/>
      <c r="MFT19" s="52"/>
      <c r="MFU19" s="52"/>
      <c r="MFV19" s="52"/>
      <c r="MFW19" s="52"/>
      <c r="MFX19" s="52"/>
      <c r="MFY19" s="52"/>
      <c r="MFZ19" s="52"/>
      <c r="MGA19" s="52"/>
      <c r="MGB19" s="52"/>
      <c r="MGC19" s="52"/>
      <c r="MGD19" s="52"/>
      <c r="MGE19" s="52"/>
      <c r="MGF19" s="52"/>
      <c r="MGG19" s="52"/>
      <c r="MGH19" s="52"/>
      <c r="MGI19" s="52"/>
      <c r="MGJ19" s="52"/>
      <c r="MGK19" s="52"/>
      <c r="MGL19" s="52"/>
      <c r="MGM19" s="52"/>
      <c r="MGN19" s="52"/>
      <c r="MGO19" s="52"/>
      <c r="MGP19" s="52"/>
      <c r="MGQ19" s="52"/>
      <c r="MGR19" s="52"/>
      <c r="MGS19" s="52"/>
      <c r="MGT19" s="52"/>
      <c r="MGU19" s="52"/>
      <c r="MGV19" s="52"/>
      <c r="MGW19" s="52"/>
      <c r="MGX19" s="52"/>
      <c r="MGY19" s="52"/>
      <c r="MGZ19" s="52"/>
      <c r="MHA19" s="52"/>
      <c r="MHB19" s="52"/>
      <c r="MHC19" s="52"/>
      <c r="MHD19" s="52"/>
      <c r="MHE19" s="52"/>
      <c r="MHF19" s="52"/>
      <c r="MHG19" s="52"/>
      <c r="MHH19" s="52"/>
      <c r="MHI19" s="52"/>
      <c r="MHJ19" s="52"/>
      <c r="MHK19" s="52"/>
      <c r="MHL19" s="52"/>
      <c r="MHM19" s="52"/>
      <c r="MHN19" s="52"/>
      <c r="MHO19" s="52"/>
      <c r="MHP19" s="52"/>
      <c r="MHQ19" s="52"/>
      <c r="MHR19" s="52"/>
      <c r="MHS19" s="52"/>
      <c r="MHT19" s="52"/>
      <c r="MHU19" s="52"/>
      <c r="MHV19" s="52"/>
      <c r="MHW19" s="52"/>
      <c r="MHX19" s="52"/>
      <c r="MHY19" s="52"/>
      <c r="MHZ19" s="52"/>
      <c r="MIA19" s="52"/>
      <c r="MIB19" s="52"/>
      <c r="MIC19" s="52"/>
      <c r="MID19" s="52"/>
      <c r="MIE19" s="52"/>
      <c r="MIF19" s="52"/>
      <c r="MIG19" s="52"/>
      <c r="MIH19" s="52"/>
      <c r="MII19" s="52"/>
      <c r="MIJ19" s="52"/>
      <c r="MIK19" s="52"/>
      <c r="MIL19" s="52"/>
      <c r="MIM19" s="52"/>
      <c r="MIN19" s="52"/>
      <c r="MIO19" s="52"/>
      <c r="MIP19" s="52"/>
      <c r="MIQ19" s="52"/>
      <c r="MIR19" s="52"/>
      <c r="MIS19" s="52"/>
      <c r="MIT19" s="52"/>
      <c r="MIU19" s="52"/>
      <c r="MIV19" s="52"/>
      <c r="MIW19" s="52"/>
      <c r="MIX19" s="52"/>
      <c r="MIY19" s="52"/>
      <c r="MIZ19" s="52"/>
      <c r="MJA19" s="52"/>
      <c r="MJB19" s="52"/>
      <c r="MJC19" s="52"/>
      <c r="MJD19" s="52"/>
      <c r="MJE19" s="52"/>
      <c r="MJF19" s="52"/>
      <c r="MJG19" s="52"/>
      <c r="MJH19" s="52"/>
      <c r="MJI19" s="52"/>
      <c r="MJJ19" s="52"/>
      <c r="MJK19" s="52"/>
      <c r="MJL19" s="52"/>
      <c r="MJM19" s="52"/>
      <c r="MJN19" s="52"/>
      <c r="MJO19" s="52"/>
      <c r="MJP19" s="52"/>
      <c r="MJQ19" s="52"/>
      <c r="MJR19" s="52"/>
      <c r="MJS19" s="52"/>
      <c r="MJT19" s="52"/>
      <c r="MJU19" s="52"/>
      <c r="MJV19" s="52"/>
      <c r="MJW19" s="52"/>
      <c r="MJX19" s="52"/>
      <c r="MJY19" s="52"/>
      <c r="MJZ19" s="52"/>
      <c r="MKA19" s="52"/>
      <c r="MKB19" s="52"/>
      <c r="MKC19" s="52"/>
      <c r="MKD19" s="52"/>
      <c r="MKE19" s="52"/>
      <c r="MKF19" s="52"/>
      <c r="MKG19" s="52"/>
      <c r="MKH19" s="52"/>
      <c r="MKI19" s="52"/>
      <c r="MKJ19" s="52"/>
      <c r="MKK19" s="52"/>
      <c r="MKL19" s="52"/>
      <c r="MKM19" s="52"/>
      <c r="MKN19" s="52"/>
      <c r="MKO19" s="52"/>
      <c r="MKP19" s="52"/>
      <c r="MKQ19" s="52"/>
      <c r="MKR19" s="52"/>
      <c r="MKS19" s="52"/>
      <c r="MKT19" s="52"/>
      <c r="MKU19" s="52"/>
      <c r="MKV19" s="52"/>
      <c r="MKW19" s="52"/>
      <c r="MKX19" s="52"/>
      <c r="MKY19" s="52"/>
      <c r="MKZ19" s="52"/>
      <c r="MLA19" s="52"/>
      <c r="MLB19" s="52"/>
      <c r="MLC19" s="52"/>
      <c r="MLD19" s="52"/>
      <c r="MLE19" s="52"/>
      <c r="MLF19" s="52"/>
      <c r="MLG19" s="52"/>
      <c r="MLH19" s="52"/>
      <c r="MLI19" s="52"/>
      <c r="MLJ19" s="52"/>
      <c r="MLK19" s="52"/>
      <c r="MLL19" s="52"/>
      <c r="MLM19" s="52"/>
      <c r="MLN19" s="52"/>
      <c r="MLO19" s="52"/>
      <c r="MLP19" s="52"/>
      <c r="MLQ19" s="52"/>
      <c r="MLR19" s="52"/>
      <c r="MLS19" s="52"/>
      <c r="MLT19" s="52"/>
      <c r="MLU19" s="52"/>
      <c r="MLV19" s="52"/>
      <c r="MLW19" s="52"/>
      <c r="MLX19" s="52"/>
      <c r="MLY19" s="52"/>
      <c r="MLZ19" s="52"/>
      <c r="MMA19" s="52"/>
      <c r="MMB19" s="52"/>
      <c r="MMC19" s="52"/>
      <c r="MMD19" s="52"/>
      <c r="MME19" s="52"/>
      <c r="MMF19" s="52"/>
      <c r="MMG19" s="52"/>
      <c r="MMH19" s="52"/>
      <c r="MMI19" s="52"/>
      <c r="MMJ19" s="52"/>
      <c r="MMK19" s="52"/>
      <c r="MML19" s="52"/>
      <c r="MMM19" s="52"/>
      <c r="MMN19" s="52"/>
      <c r="MMO19" s="52"/>
      <c r="MMP19" s="52"/>
      <c r="MMQ19" s="52"/>
      <c r="MMR19" s="52"/>
      <c r="MMS19" s="52"/>
      <c r="MMT19" s="52"/>
      <c r="MMU19" s="52"/>
      <c r="MMV19" s="52"/>
      <c r="MMW19" s="52"/>
      <c r="MMX19" s="52"/>
      <c r="MMY19" s="52"/>
      <c r="MMZ19" s="52"/>
      <c r="MNA19" s="52"/>
      <c r="MNB19" s="52"/>
      <c r="MNC19" s="52"/>
      <c r="MND19" s="52"/>
      <c r="MNE19" s="52"/>
      <c r="MNF19" s="52"/>
      <c r="MNG19" s="52"/>
      <c r="MNH19" s="52"/>
      <c r="MNI19" s="52"/>
      <c r="MNJ19" s="52"/>
      <c r="MNK19" s="52"/>
      <c r="MNL19" s="52"/>
      <c r="MNM19" s="52"/>
      <c r="MNN19" s="52"/>
      <c r="MNO19" s="52"/>
      <c r="MNP19" s="52"/>
      <c r="MNQ19" s="52"/>
      <c r="MNR19" s="52"/>
      <c r="MNS19" s="52"/>
      <c r="MNT19" s="52"/>
      <c r="MNU19" s="52"/>
      <c r="MNV19" s="52"/>
      <c r="MNW19" s="52"/>
      <c r="MNX19" s="52"/>
      <c r="MNY19" s="52"/>
      <c r="MNZ19" s="52"/>
      <c r="MOA19" s="52"/>
      <c r="MOB19" s="52"/>
      <c r="MOC19" s="52"/>
      <c r="MOD19" s="52"/>
      <c r="MOE19" s="52"/>
      <c r="MOF19" s="52"/>
      <c r="MOG19" s="52"/>
      <c r="MOH19" s="52"/>
      <c r="MOI19" s="52"/>
      <c r="MOJ19" s="52"/>
      <c r="MOK19" s="52"/>
      <c r="MOL19" s="52"/>
      <c r="MOM19" s="52"/>
      <c r="MON19" s="52"/>
      <c r="MOO19" s="52"/>
      <c r="MOP19" s="52"/>
      <c r="MOQ19" s="52"/>
      <c r="MOR19" s="52"/>
      <c r="MOS19" s="52"/>
      <c r="MOT19" s="52"/>
      <c r="MOU19" s="52"/>
      <c r="MOV19" s="52"/>
      <c r="MOW19" s="52"/>
      <c r="MOX19" s="52"/>
      <c r="MOY19" s="52"/>
      <c r="MOZ19" s="52"/>
      <c r="MPA19" s="52"/>
      <c r="MPB19" s="52"/>
      <c r="MPC19" s="52"/>
      <c r="MPD19" s="52"/>
      <c r="MPE19" s="52"/>
      <c r="MPF19" s="52"/>
      <c r="MPG19" s="52"/>
      <c r="MPH19" s="52"/>
      <c r="MPI19" s="52"/>
      <c r="MPJ19" s="52"/>
      <c r="MPK19" s="52"/>
      <c r="MPL19" s="52"/>
      <c r="MPM19" s="52"/>
      <c r="MPN19" s="52"/>
      <c r="MPO19" s="52"/>
      <c r="MPP19" s="52"/>
      <c r="MPQ19" s="52"/>
      <c r="MPR19" s="52"/>
      <c r="MPS19" s="52"/>
      <c r="MPT19" s="52"/>
      <c r="MPU19" s="52"/>
      <c r="MPV19" s="52"/>
      <c r="MPW19" s="52"/>
      <c r="MPX19" s="52"/>
      <c r="MPY19" s="52"/>
      <c r="MPZ19" s="52"/>
      <c r="MQA19" s="52"/>
      <c r="MQB19" s="52"/>
      <c r="MQC19" s="52"/>
      <c r="MQD19" s="52"/>
      <c r="MQE19" s="52"/>
      <c r="MQF19" s="52"/>
      <c r="MQG19" s="52"/>
      <c r="MQH19" s="52"/>
      <c r="MQI19" s="52"/>
      <c r="MQJ19" s="52"/>
      <c r="MQK19" s="52"/>
      <c r="MQL19" s="52"/>
      <c r="MQM19" s="52"/>
      <c r="MQN19" s="52"/>
      <c r="MQO19" s="52"/>
      <c r="MQP19" s="52"/>
      <c r="MQQ19" s="52"/>
      <c r="MQR19" s="52"/>
      <c r="MQS19" s="52"/>
      <c r="MQT19" s="52"/>
      <c r="MQU19" s="52"/>
      <c r="MQV19" s="52"/>
      <c r="MQW19" s="52"/>
      <c r="MQX19" s="52"/>
      <c r="MQY19" s="52"/>
      <c r="MQZ19" s="52"/>
      <c r="MRA19" s="52"/>
      <c r="MRB19" s="52"/>
      <c r="MRC19" s="52"/>
      <c r="MRD19" s="52"/>
      <c r="MRE19" s="52"/>
      <c r="MRF19" s="52"/>
      <c r="MRG19" s="52"/>
      <c r="MRH19" s="52"/>
      <c r="MRI19" s="52"/>
      <c r="MRJ19" s="52"/>
      <c r="MRK19" s="52"/>
      <c r="MRL19" s="52"/>
      <c r="MRM19" s="52"/>
      <c r="MRN19" s="52"/>
      <c r="MRO19" s="52"/>
      <c r="MRP19" s="52"/>
      <c r="MRQ19" s="52"/>
      <c r="MRR19" s="52"/>
      <c r="MRS19" s="52"/>
      <c r="MRT19" s="52"/>
      <c r="MRU19" s="52"/>
      <c r="MRV19" s="52"/>
      <c r="MRW19" s="52"/>
      <c r="MRX19" s="52"/>
      <c r="MRY19" s="52"/>
      <c r="MRZ19" s="52"/>
      <c r="MSA19" s="52"/>
      <c r="MSB19" s="52"/>
      <c r="MSC19" s="52"/>
      <c r="MSD19" s="52"/>
      <c r="MSE19" s="52"/>
      <c r="MSF19" s="52"/>
      <c r="MSG19" s="52"/>
      <c r="MSH19" s="52"/>
      <c r="MSI19" s="52"/>
      <c r="MSJ19" s="52"/>
      <c r="MSK19" s="52"/>
      <c r="MSL19" s="52"/>
      <c r="MSM19" s="52"/>
      <c r="MSN19" s="52"/>
      <c r="MSO19" s="52"/>
      <c r="MSP19" s="52"/>
      <c r="MSQ19" s="52"/>
      <c r="MSR19" s="52"/>
      <c r="MSS19" s="52"/>
      <c r="MST19" s="52"/>
      <c r="MSU19" s="52"/>
      <c r="MSV19" s="52"/>
      <c r="MSW19" s="52"/>
      <c r="MSX19" s="52"/>
      <c r="MSY19" s="52"/>
      <c r="MSZ19" s="52"/>
      <c r="MTA19" s="52"/>
      <c r="MTB19" s="52"/>
      <c r="MTC19" s="52"/>
      <c r="MTD19" s="52"/>
      <c r="MTE19" s="52"/>
      <c r="MTF19" s="52"/>
      <c r="MTG19" s="52"/>
      <c r="MTH19" s="52"/>
      <c r="MTI19" s="52"/>
      <c r="MTJ19" s="52"/>
      <c r="MTK19" s="52"/>
      <c r="MTL19" s="52"/>
      <c r="MTM19" s="52"/>
      <c r="MTN19" s="52"/>
      <c r="MTO19" s="52"/>
      <c r="MTP19" s="52"/>
      <c r="MTQ19" s="52"/>
      <c r="MTR19" s="52"/>
      <c r="MTS19" s="52"/>
      <c r="MTT19" s="52"/>
      <c r="MTU19" s="52"/>
      <c r="MTV19" s="52"/>
      <c r="MTW19" s="52"/>
      <c r="MTX19" s="52"/>
      <c r="MTY19" s="52"/>
      <c r="MTZ19" s="52"/>
      <c r="MUA19" s="52"/>
      <c r="MUB19" s="52"/>
      <c r="MUC19" s="52"/>
      <c r="MUD19" s="52"/>
      <c r="MUE19" s="52"/>
      <c r="MUF19" s="52"/>
      <c r="MUG19" s="52"/>
      <c r="MUH19" s="52"/>
      <c r="MUI19" s="52"/>
      <c r="MUJ19" s="52"/>
      <c r="MUK19" s="52"/>
      <c r="MUL19" s="52"/>
      <c r="MUM19" s="52"/>
      <c r="MUN19" s="52"/>
      <c r="MUO19" s="52"/>
      <c r="MUP19" s="52"/>
      <c r="MUQ19" s="52"/>
      <c r="MUR19" s="52"/>
      <c r="MUS19" s="52"/>
      <c r="MUT19" s="52"/>
      <c r="MUU19" s="52"/>
      <c r="MUV19" s="52"/>
      <c r="MUW19" s="52"/>
      <c r="MUX19" s="52"/>
      <c r="MUY19" s="52"/>
      <c r="MUZ19" s="52"/>
      <c r="MVA19" s="52"/>
      <c r="MVB19" s="52"/>
      <c r="MVC19" s="52"/>
      <c r="MVD19" s="52"/>
      <c r="MVE19" s="52"/>
      <c r="MVF19" s="52"/>
      <c r="MVG19" s="52"/>
      <c r="MVH19" s="52"/>
      <c r="MVI19" s="52"/>
      <c r="MVJ19" s="52"/>
      <c r="MVK19" s="52"/>
      <c r="MVL19" s="52"/>
      <c r="MVM19" s="52"/>
      <c r="MVN19" s="52"/>
      <c r="MVO19" s="52"/>
      <c r="MVP19" s="52"/>
      <c r="MVQ19" s="52"/>
      <c r="MVR19" s="52"/>
      <c r="MVS19" s="52"/>
      <c r="MVT19" s="52"/>
      <c r="MVU19" s="52"/>
      <c r="MVV19" s="52"/>
      <c r="MVW19" s="52"/>
      <c r="MVX19" s="52"/>
      <c r="MVY19" s="52"/>
      <c r="MVZ19" s="52"/>
      <c r="MWA19" s="52"/>
      <c r="MWB19" s="52"/>
      <c r="MWC19" s="52"/>
      <c r="MWD19" s="52"/>
      <c r="MWE19" s="52"/>
      <c r="MWF19" s="52"/>
      <c r="MWG19" s="52"/>
      <c r="MWH19" s="52"/>
      <c r="MWI19" s="52"/>
      <c r="MWJ19" s="52"/>
      <c r="MWK19" s="52"/>
      <c r="MWL19" s="52"/>
      <c r="MWM19" s="52"/>
      <c r="MWN19" s="52"/>
      <c r="MWO19" s="52"/>
      <c r="MWP19" s="52"/>
      <c r="MWQ19" s="52"/>
      <c r="MWR19" s="52"/>
      <c r="MWS19" s="52"/>
      <c r="MWT19" s="52"/>
      <c r="MWU19" s="52"/>
      <c r="MWV19" s="52"/>
      <c r="MWW19" s="52"/>
      <c r="MWX19" s="52"/>
      <c r="MWY19" s="52"/>
      <c r="MWZ19" s="52"/>
      <c r="MXA19" s="52"/>
      <c r="MXB19" s="52"/>
      <c r="MXC19" s="52"/>
      <c r="MXD19" s="52"/>
      <c r="MXE19" s="52"/>
      <c r="MXF19" s="52"/>
      <c r="MXG19" s="52"/>
      <c r="MXH19" s="52"/>
      <c r="MXI19" s="52"/>
      <c r="MXJ19" s="52"/>
      <c r="MXK19" s="52"/>
      <c r="MXL19" s="52"/>
      <c r="MXM19" s="52"/>
      <c r="MXN19" s="52"/>
      <c r="MXO19" s="52"/>
      <c r="MXP19" s="52"/>
      <c r="MXQ19" s="52"/>
      <c r="MXR19" s="52"/>
      <c r="MXS19" s="52"/>
      <c r="MXT19" s="52"/>
      <c r="MXU19" s="52"/>
      <c r="MXV19" s="52"/>
      <c r="MXW19" s="52"/>
      <c r="MXX19" s="52"/>
      <c r="MXY19" s="52"/>
      <c r="MXZ19" s="52"/>
      <c r="MYA19" s="52"/>
      <c r="MYB19" s="52"/>
      <c r="MYC19" s="52"/>
      <c r="MYD19" s="52"/>
      <c r="MYE19" s="52"/>
      <c r="MYF19" s="52"/>
      <c r="MYG19" s="52"/>
      <c r="MYH19" s="52"/>
      <c r="MYI19" s="52"/>
      <c r="MYJ19" s="52"/>
      <c r="MYK19" s="52"/>
      <c r="MYL19" s="52"/>
      <c r="MYM19" s="52"/>
      <c r="MYN19" s="52"/>
      <c r="MYO19" s="52"/>
      <c r="MYP19" s="52"/>
      <c r="MYQ19" s="52"/>
      <c r="MYR19" s="52"/>
      <c r="MYS19" s="52"/>
      <c r="MYT19" s="52"/>
      <c r="MYU19" s="52"/>
      <c r="MYV19" s="52"/>
      <c r="MYW19" s="52"/>
      <c r="MYX19" s="52"/>
      <c r="MYY19" s="52"/>
      <c r="MYZ19" s="52"/>
      <c r="MZA19" s="52"/>
      <c r="MZB19" s="52"/>
      <c r="MZC19" s="52"/>
      <c r="MZD19" s="52"/>
      <c r="MZE19" s="52"/>
      <c r="MZF19" s="52"/>
      <c r="MZG19" s="52"/>
      <c r="MZH19" s="52"/>
      <c r="MZI19" s="52"/>
      <c r="MZJ19" s="52"/>
      <c r="MZK19" s="52"/>
      <c r="MZL19" s="52"/>
      <c r="MZM19" s="52"/>
      <c r="MZN19" s="52"/>
      <c r="MZO19" s="52"/>
      <c r="MZP19" s="52"/>
      <c r="MZQ19" s="52"/>
      <c r="MZR19" s="52"/>
      <c r="MZS19" s="52"/>
      <c r="MZT19" s="52"/>
      <c r="MZU19" s="52"/>
      <c r="MZV19" s="52"/>
      <c r="MZW19" s="52"/>
      <c r="MZX19" s="52"/>
      <c r="MZY19" s="52"/>
      <c r="MZZ19" s="52"/>
      <c r="NAA19" s="52"/>
      <c r="NAB19" s="52"/>
      <c r="NAC19" s="52"/>
      <c r="NAD19" s="52"/>
      <c r="NAE19" s="52"/>
      <c r="NAF19" s="52"/>
      <c r="NAG19" s="52"/>
      <c r="NAH19" s="52"/>
      <c r="NAI19" s="52"/>
      <c r="NAJ19" s="52"/>
      <c r="NAK19" s="52"/>
      <c r="NAL19" s="52"/>
      <c r="NAM19" s="52"/>
      <c r="NAN19" s="52"/>
      <c r="NAO19" s="52"/>
      <c r="NAP19" s="52"/>
      <c r="NAQ19" s="52"/>
      <c r="NAR19" s="52"/>
      <c r="NAS19" s="52"/>
      <c r="NAT19" s="52"/>
      <c r="NAU19" s="52"/>
      <c r="NAV19" s="52"/>
      <c r="NAW19" s="52"/>
      <c r="NAX19" s="52"/>
      <c r="NAY19" s="52"/>
      <c r="NAZ19" s="52"/>
      <c r="NBA19" s="52"/>
      <c r="NBB19" s="52"/>
      <c r="NBC19" s="52"/>
      <c r="NBD19" s="52"/>
      <c r="NBE19" s="52"/>
      <c r="NBF19" s="52"/>
      <c r="NBG19" s="52"/>
      <c r="NBH19" s="52"/>
      <c r="NBI19" s="52"/>
      <c r="NBJ19" s="52"/>
      <c r="NBK19" s="52"/>
      <c r="NBL19" s="52"/>
      <c r="NBM19" s="52"/>
      <c r="NBN19" s="52"/>
      <c r="NBO19" s="52"/>
      <c r="NBP19" s="52"/>
      <c r="NBQ19" s="52"/>
      <c r="NBR19" s="52"/>
      <c r="NBS19" s="52"/>
      <c r="NBT19" s="52"/>
      <c r="NBU19" s="52"/>
      <c r="NBV19" s="52"/>
      <c r="NBW19" s="52"/>
      <c r="NBX19" s="52"/>
      <c r="NBY19" s="52"/>
      <c r="NBZ19" s="52"/>
      <c r="NCA19" s="52"/>
      <c r="NCB19" s="52"/>
      <c r="NCC19" s="52"/>
      <c r="NCD19" s="52"/>
      <c r="NCE19" s="52"/>
      <c r="NCF19" s="52"/>
      <c r="NCG19" s="52"/>
      <c r="NCH19" s="52"/>
      <c r="NCI19" s="52"/>
      <c r="NCJ19" s="52"/>
      <c r="NCK19" s="52"/>
      <c r="NCL19" s="52"/>
      <c r="NCM19" s="52"/>
      <c r="NCN19" s="52"/>
      <c r="NCO19" s="52"/>
      <c r="NCP19" s="52"/>
      <c r="NCQ19" s="52"/>
      <c r="NCR19" s="52"/>
      <c r="NCS19" s="52"/>
      <c r="NCT19" s="52"/>
      <c r="NCU19" s="52"/>
      <c r="NCV19" s="52"/>
      <c r="NCW19" s="52"/>
      <c r="NCX19" s="52"/>
      <c r="NCY19" s="52"/>
      <c r="NCZ19" s="52"/>
      <c r="NDA19" s="52"/>
      <c r="NDB19" s="52"/>
      <c r="NDC19" s="52"/>
      <c r="NDD19" s="52"/>
      <c r="NDE19" s="52"/>
      <c r="NDF19" s="52"/>
      <c r="NDG19" s="52"/>
      <c r="NDH19" s="52"/>
      <c r="NDI19" s="52"/>
      <c r="NDJ19" s="52"/>
      <c r="NDK19" s="52"/>
      <c r="NDL19" s="52"/>
      <c r="NDM19" s="52"/>
      <c r="NDN19" s="52"/>
      <c r="NDO19" s="52"/>
      <c r="NDP19" s="52"/>
      <c r="NDQ19" s="52"/>
      <c r="NDR19" s="52"/>
      <c r="NDS19" s="52"/>
      <c r="NDT19" s="52"/>
      <c r="NDU19" s="52"/>
      <c r="NDV19" s="52"/>
      <c r="NDW19" s="52"/>
      <c r="NDX19" s="52"/>
      <c r="NDY19" s="52"/>
      <c r="NDZ19" s="52"/>
      <c r="NEA19" s="52"/>
      <c r="NEB19" s="52"/>
      <c r="NEC19" s="52"/>
      <c r="NED19" s="52"/>
      <c r="NEE19" s="52"/>
      <c r="NEF19" s="52"/>
      <c r="NEG19" s="52"/>
      <c r="NEH19" s="52"/>
      <c r="NEI19" s="52"/>
      <c r="NEJ19" s="52"/>
      <c r="NEK19" s="52"/>
      <c r="NEL19" s="52"/>
      <c r="NEM19" s="52"/>
      <c r="NEN19" s="52"/>
      <c r="NEO19" s="52"/>
      <c r="NEP19" s="52"/>
      <c r="NEQ19" s="52"/>
      <c r="NER19" s="52"/>
      <c r="NES19" s="52"/>
      <c r="NET19" s="52"/>
      <c r="NEU19" s="52"/>
      <c r="NEV19" s="52"/>
      <c r="NEW19" s="52"/>
      <c r="NEX19" s="52"/>
      <c r="NEY19" s="52"/>
      <c r="NEZ19" s="52"/>
      <c r="NFA19" s="52"/>
      <c r="NFB19" s="52"/>
      <c r="NFC19" s="52"/>
      <c r="NFD19" s="52"/>
      <c r="NFE19" s="52"/>
      <c r="NFF19" s="52"/>
      <c r="NFG19" s="52"/>
      <c r="NFH19" s="52"/>
      <c r="NFI19" s="52"/>
      <c r="NFJ19" s="52"/>
      <c r="NFK19" s="52"/>
      <c r="NFL19" s="52"/>
      <c r="NFM19" s="52"/>
      <c r="NFN19" s="52"/>
      <c r="NFO19" s="52"/>
      <c r="NFP19" s="52"/>
      <c r="NFQ19" s="52"/>
      <c r="NFR19" s="52"/>
      <c r="NFS19" s="52"/>
      <c r="NFT19" s="52"/>
      <c r="NFU19" s="52"/>
      <c r="NFV19" s="52"/>
      <c r="NFW19" s="52"/>
      <c r="NFX19" s="52"/>
      <c r="NFY19" s="52"/>
      <c r="NFZ19" s="52"/>
      <c r="NGA19" s="52"/>
      <c r="NGB19" s="52"/>
      <c r="NGC19" s="52"/>
      <c r="NGD19" s="52"/>
      <c r="NGE19" s="52"/>
      <c r="NGF19" s="52"/>
      <c r="NGG19" s="52"/>
      <c r="NGH19" s="52"/>
      <c r="NGI19" s="52"/>
      <c r="NGJ19" s="52"/>
      <c r="NGK19" s="52"/>
      <c r="NGL19" s="52"/>
      <c r="NGM19" s="52"/>
      <c r="NGN19" s="52"/>
      <c r="NGO19" s="52"/>
      <c r="NGP19" s="52"/>
      <c r="NGQ19" s="52"/>
      <c r="NGR19" s="52"/>
      <c r="NGS19" s="52"/>
      <c r="NGT19" s="52"/>
      <c r="NGU19" s="52"/>
      <c r="NGV19" s="52"/>
      <c r="NGW19" s="52"/>
      <c r="NGX19" s="52"/>
      <c r="NGY19" s="52"/>
      <c r="NGZ19" s="52"/>
      <c r="NHA19" s="52"/>
      <c r="NHB19" s="52"/>
      <c r="NHC19" s="52"/>
      <c r="NHD19" s="52"/>
      <c r="NHE19" s="52"/>
      <c r="NHF19" s="52"/>
      <c r="NHG19" s="52"/>
      <c r="NHH19" s="52"/>
      <c r="NHI19" s="52"/>
      <c r="NHJ19" s="52"/>
      <c r="NHK19" s="52"/>
      <c r="NHL19" s="52"/>
      <c r="NHM19" s="52"/>
      <c r="NHN19" s="52"/>
      <c r="NHO19" s="52"/>
      <c r="NHP19" s="52"/>
      <c r="NHQ19" s="52"/>
      <c r="NHR19" s="52"/>
      <c r="NHS19" s="52"/>
      <c r="NHT19" s="52"/>
      <c r="NHU19" s="52"/>
      <c r="NHV19" s="52"/>
      <c r="NHW19" s="52"/>
      <c r="NHX19" s="52"/>
      <c r="NHY19" s="52"/>
      <c r="NHZ19" s="52"/>
      <c r="NIA19" s="52"/>
      <c r="NIB19" s="52"/>
      <c r="NIC19" s="52"/>
      <c r="NID19" s="52"/>
      <c r="NIE19" s="52"/>
      <c r="NIF19" s="52"/>
      <c r="NIG19" s="52"/>
      <c r="NIH19" s="52"/>
      <c r="NII19" s="52"/>
      <c r="NIJ19" s="52"/>
      <c r="NIK19" s="52"/>
      <c r="NIL19" s="52"/>
      <c r="NIM19" s="52"/>
      <c r="NIN19" s="52"/>
      <c r="NIO19" s="52"/>
      <c r="NIP19" s="52"/>
      <c r="NIQ19" s="52"/>
      <c r="NIR19" s="52"/>
      <c r="NIS19" s="52"/>
      <c r="NIT19" s="52"/>
      <c r="NIU19" s="52"/>
      <c r="NIV19" s="52"/>
      <c r="NIW19" s="52"/>
      <c r="NIX19" s="52"/>
      <c r="NIY19" s="52"/>
      <c r="NIZ19" s="52"/>
      <c r="NJA19" s="52"/>
      <c r="NJB19" s="52"/>
      <c r="NJC19" s="52"/>
      <c r="NJD19" s="52"/>
      <c r="NJE19" s="52"/>
      <c r="NJF19" s="52"/>
      <c r="NJG19" s="52"/>
      <c r="NJH19" s="52"/>
      <c r="NJI19" s="52"/>
      <c r="NJJ19" s="52"/>
      <c r="NJK19" s="52"/>
      <c r="NJL19" s="52"/>
      <c r="NJM19" s="52"/>
      <c r="NJN19" s="52"/>
      <c r="NJO19" s="52"/>
      <c r="NJP19" s="52"/>
      <c r="NJQ19" s="52"/>
      <c r="NJR19" s="52"/>
      <c r="NJS19" s="52"/>
      <c r="NJT19" s="52"/>
      <c r="NJU19" s="52"/>
      <c r="NJV19" s="52"/>
      <c r="NJW19" s="52"/>
      <c r="NJX19" s="52"/>
      <c r="NJY19" s="52"/>
      <c r="NJZ19" s="52"/>
      <c r="NKA19" s="52"/>
      <c r="NKB19" s="52"/>
      <c r="NKC19" s="52"/>
      <c r="NKD19" s="52"/>
      <c r="NKE19" s="52"/>
      <c r="NKF19" s="52"/>
      <c r="NKG19" s="52"/>
      <c r="NKH19" s="52"/>
      <c r="NKI19" s="52"/>
      <c r="NKJ19" s="52"/>
      <c r="NKK19" s="52"/>
      <c r="NKL19" s="52"/>
      <c r="NKM19" s="52"/>
      <c r="NKN19" s="52"/>
      <c r="NKO19" s="52"/>
      <c r="NKP19" s="52"/>
      <c r="NKQ19" s="52"/>
      <c r="NKR19" s="52"/>
      <c r="NKS19" s="52"/>
      <c r="NKT19" s="52"/>
      <c r="NKU19" s="52"/>
      <c r="NKV19" s="52"/>
      <c r="NKW19" s="52"/>
      <c r="NKX19" s="52"/>
      <c r="NKY19" s="52"/>
      <c r="NKZ19" s="52"/>
      <c r="NLA19" s="52"/>
      <c r="NLB19" s="52"/>
      <c r="NLC19" s="52"/>
      <c r="NLD19" s="52"/>
      <c r="NLE19" s="52"/>
      <c r="NLF19" s="52"/>
      <c r="NLG19" s="52"/>
      <c r="NLH19" s="52"/>
      <c r="NLI19" s="52"/>
      <c r="NLJ19" s="52"/>
      <c r="NLK19" s="52"/>
      <c r="NLL19" s="52"/>
      <c r="NLM19" s="52"/>
      <c r="NLN19" s="52"/>
      <c r="NLO19" s="52"/>
      <c r="NLP19" s="52"/>
      <c r="NLQ19" s="52"/>
      <c r="NLR19" s="52"/>
      <c r="NLS19" s="52"/>
      <c r="NLT19" s="52"/>
      <c r="NLU19" s="52"/>
      <c r="NLV19" s="52"/>
      <c r="NLW19" s="52"/>
      <c r="NLX19" s="52"/>
      <c r="NLY19" s="52"/>
      <c r="NLZ19" s="52"/>
      <c r="NMA19" s="52"/>
      <c r="NMB19" s="52"/>
      <c r="NMC19" s="52"/>
      <c r="NMD19" s="52"/>
      <c r="NME19" s="52"/>
      <c r="NMF19" s="52"/>
      <c r="NMG19" s="52"/>
      <c r="NMH19" s="52"/>
      <c r="NMI19" s="52"/>
      <c r="NMJ19" s="52"/>
      <c r="NMK19" s="52"/>
      <c r="NML19" s="52"/>
      <c r="NMM19" s="52"/>
      <c r="NMN19" s="52"/>
      <c r="NMO19" s="52"/>
      <c r="NMP19" s="52"/>
      <c r="NMQ19" s="52"/>
      <c r="NMR19" s="52"/>
      <c r="NMS19" s="52"/>
      <c r="NMT19" s="52"/>
      <c r="NMU19" s="52"/>
      <c r="NMV19" s="52"/>
      <c r="NMW19" s="52"/>
      <c r="NMX19" s="52"/>
      <c r="NMY19" s="52"/>
      <c r="NMZ19" s="52"/>
      <c r="NNA19" s="52"/>
      <c r="NNB19" s="52"/>
      <c r="NNC19" s="52"/>
      <c r="NND19" s="52"/>
      <c r="NNE19" s="52"/>
      <c r="NNF19" s="52"/>
      <c r="NNG19" s="52"/>
      <c r="NNH19" s="52"/>
      <c r="NNI19" s="52"/>
      <c r="NNJ19" s="52"/>
      <c r="NNK19" s="52"/>
      <c r="NNL19" s="52"/>
      <c r="NNM19" s="52"/>
      <c r="NNN19" s="52"/>
      <c r="NNO19" s="52"/>
      <c r="NNP19" s="52"/>
      <c r="NNQ19" s="52"/>
      <c r="NNR19" s="52"/>
      <c r="NNS19" s="52"/>
      <c r="NNT19" s="52"/>
      <c r="NNU19" s="52"/>
      <c r="NNV19" s="52"/>
      <c r="NNW19" s="52"/>
      <c r="NNX19" s="52"/>
      <c r="NNY19" s="52"/>
      <c r="NNZ19" s="52"/>
      <c r="NOA19" s="52"/>
      <c r="NOB19" s="52"/>
      <c r="NOC19" s="52"/>
      <c r="NOD19" s="52"/>
      <c r="NOE19" s="52"/>
      <c r="NOF19" s="52"/>
      <c r="NOG19" s="52"/>
      <c r="NOH19" s="52"/>
      <c r="NOI19" s="52"/>
      <c r="NOJ19" s="52"/>
      <c r="NOK19" s="52"/>
      <c r="NOL19" s="52"/>
      <c r="NOM19" s="52"/>
      <c r="NON19" s="52"/>
      <c r="NOO19" s="52"/>
      <c r="NOP19" s="52"/>
      <c r="NOQ19" s="52"/>
      <c r="NOR19" s="52"/>
      <c r="NOS19" s="52"/>
      <c r="NOT19" s="52"/>
      <c r="NOU19" s="52"/>
      <c r="NOV19" s="52"/>
      <c r="NOW19" s="52"/>
      <c r="NOX19" s="52"/>
      <c r="NOY19" s="52"/>
      <c r="NOZ19" s="52"/>
      <c r="NPA19" s="52"/>
      <c r="NPB19" s="52"/>
      <c r="NPC19" s="52"/>
      <c r="NPD19" s="52"/>
      <c r="NPE19" s="52"/>
      <c r="NPF19" s="52"/>
      <c r="NPG19" s="52"/>
      <c r="NPH19" s="52"/>
      <c r="NPI19" s="52"/>
      <c r="NPJ19" s="52"/>
      <c r="NPK19" s="52"/>
      <c r="NPL19" s="52"/>
      <c r="NPM19" s="52"/>
      <c r="NPN19" s="52"/>
      <c r="NPO19" s="52"/>
      <c r="NPP19" s="52"/>
      <c r="NPQ19" s="52"/>
      <c r="NPR19" s="52"/>
      <c r="NPS19" s="52"/>
      <c r="NPT19" s="52"/>
      <c r="NPU19" s="52"/>
      <c r="NPV19" s="52"/>
      <c r="NPW19" s="52"/>
      <c r="NPX19" s="52"/>
      <c r="NPY19" s="52"/>
      <c r="NPZ19" s="52"/>
      <c r="NQA19" s="52"/>
      <c r="NQB19" s="52"/>
      <c r="NQC19" s="52"/>
      <c r="NQD19" s="52"/>
      <c r="NQE19" s="52"/>
      <c r="NQF19" s="52"/>
      <c r="NQG19" s="52"/>
      <c r="NQH19" s="52"/>
      <c r="NQI19" s="52"/>
      <c r="NQJ19" s="52"/>
      <c r="NQK19" s="52"/>
      <c r="NQL19" s="52"/>
      <c r="NQM19" s="52"/>
      <c r="NQN19" s="52"/>
      <c r="NQO19" s="52"/>
      <c r="NQP19" s="52"/>
      <c r="NQQ19" s="52"/>
      <c r="NQR19" s="52"/>
      <c r="NQS19" s="52"/>
      <c r="NQT19" s="52"/>
      <c r="NQU19" s="52"/>
      <c r="NQV19" s="52"/>
      <c r="NQW19" s="52"/>
      <c r="NQX19" s="52"/>
      <c r="NQY19" s="52"/>
      <c r="NQZ19" s="52"/>
      <c r="NRA19" s="52"/>
      <c r="NRB19" s="52"/>
      <c r="NRC19" s="52"/>
      <c r="NRD19" s="52"/>
      <c r="NRE19" s="52"/>
      <c r="NRF19" s="52"/>
      <c r="NRG19" s="52"/>
      <c r="NRH19" s="52"/>
      <c r="NRI19" s="52"/>
      <c r="NRJ19" s="52"/>
      <c r="NRK19" s="52"/>
      <c r="NRL19" s="52"/>
      <c r="NRM19" s="52"/>
      <c r="NRN19" s="52"/>
      <c r="NRO19" s="52"/>
      <c r="NRP19" s="52"/>
      <c r="NRQ19" s="52"/>
      <c r="NRR19" s="52"/>
      <c r="NRS19" s="52"/>
      <c r="NRT19" s="52"/>
      <c r="NRU19" s="52"/>
      <c r="NRV19" s="52"/>
      <c r="NRW19" s="52"/>
      <c r="NRX19" s="52"/>
      <c r="NRY19" s="52"/>
      <c r="NRZ19" s="52"/>
      <c r="NSA19" s="52"/>
      <c r="NSB19" s="52"/>
      <c r="NSC19" s="52"/>
      <c r="NSD19" s="52"/>
      <c r="NSE19" s="52"/>
      <c r="NSF19" s="52"/>
      <c r="NSG19" s="52"/>
      <c r="NSH19" s="52"/>
      <c r="NSI19" s="52"/>
      <c r="NSJ19" s="52"/>
      <c r="NSK19" s="52"/>
      <c r="NSL19" s="52"/>
      <c r="NSM19" s="52"/>
      <c r="NSN19" s="52"/>
      <c r="NSO19" s="52"/>
      <c r="NSP19" s="52"/>
      <c r="NSQ19" s="52"/>
      <c r="NSR19" s="52"/>
      <c r="NSS19" s="52"/>
      <c r="NST19" s="52"/>
      <c r="NSU19" s="52"/>
      <c r="NSV19" s="52"/>
      <c r="NSW19" s="52"/>
      <c r="NSX19" s="52"/>
      <c r="NSY19" s="52"/>
      <c r="NSZ19" s="52"/>
      <c r="NTA19" s="52"/>
      <c r="NTB19" s="52"/>
      <c r="NTC19" s="52"/>
      <c r="NTD19" s="52"/>
      <c r="NTE19" s="52"/>
      <c r="NTF19" s="52"/>
      <c r="NTG19" s="52"/>
      <c r="NTH19" s="52"/>
      <c r="NTI19" s="52"/>
      <c r="NTJ19" s="52"/>
      <c r="NTK19" s="52"/>
      <c r="NTL19" s="52"/>
      <c r="NTM19" s="52"/>
      <c r="NTN19" s="52"/>
      <c r="NTO19" s="52"/>
      <c r="NTP19" s="52"/>
      <c r="NTQ19" s="52"/>
      <c r="NTR19" s="52"/>
      <c r="NTS19" s="52"/>
      <c r="NTT19" s="52"/>
      <c r="NTU19" s="52"/>
      <c r="NTV19" s="52"/>
      <c r="NTW19" s="52"/>
      <c r="NTX19" s="52"/>
      <c r="NTY19" s="52"/>
      <c r="NTZ19" s="52"/>
      <c r="NUA19" s="52"/>
      <c r="NUB19" s="52"/>
      <c r="NUC19" s="52"/>
      <c r="NUD19" s="52"/>
      <c r="NUE19" s="52"/>
      <c r="NUF19" s="52"/>
      <c r="NUG19" s="52"/>
      <c r="NUH19" s="52"/>
      <c r="NUI19" s="52"/>
      <c r="NUJ19" s="52"/>
      <c r="NUK19" s="52"/>
      <c r="NUL19" s="52"/>
      <c r="NUM19" s="52"/>
      <c r="NUN19" s="52"/>
      <c r="NUO19" s="52"/>
      <c r="NUP19" s="52"/>
      <c r="NUQ19" s="52"/>
      <c r="NUR19" s="52"/>
      <c r="NUS19" s="52"/>
      <c r="NUT19" s="52"/>
      <c r="NUU19" s="52"/>
      <c r="NUV19" s="52"/>
      <c r="NUW19" s="52"/>
      <c r="NUX19" s="52"/>
      <c r="NUY19" s="52"/>
      <c r="NUZ19" s="52"/>
      <c r="NVA19" s="52"/>
      <c r="NVB19" s="52"/>
      <c r="NVC19" s="52"/>
      <c r="NVD19" s="52"/>
      <c r="NVE19" s="52"/>
      <c r="NVF19" s="52"/>
      <c r="NVG19" s="52"/>
      <c r="NVH19" s="52"/>
      <c r="NVI19" s="52"/>
      <c r="NVJ19" s="52"/>
      <c r="NVK19" s="52"/>
      <c r="NVL19" s="52"/>
      <c r="NVM19" s="52"/>
      <c r="NVN19" s="52"/>
      <c r="NVO19" s="52"/>
      <c r="NVP19" s="52"/>
      <c r="NVQ19" s="52"/>
      <c r="NVR19" s="52"/>
      <c r="NVS19" s="52"/>
      <c r="NVT19" s="52"/>
      <c r="NVU19" s="52"/>
      <c r="NVV19" s="52"/>
      <c r="NVW19" s="52"/>
      <c r="NVX19" s="52"/>
      <c r="NVY19" s="52"/>
      <c r="NVZ19" s="52"/>
      <c r="NWA19" s="52"/>
      <c r="NWB19" s="52"/>
      <c r="NWC19" s="52"/>
      <c r="NWD19" s="52"/>
      <c r="NWE19" s="52"/>
      <c r="NWF19" s="52"/>
      <c r="NWG19" s="52"/>
      <c r="NWH19" s="52"/>
      <c r="NWI19" s="52"/>
      <c r="NWJ19" s="52"/>
      <c r="NWK19" s="52"/>
      <c r="NWL19" s="52"/>
      <c r="NWM19" s="52"/>
      <c r="NWN19" s="52"/>
      <c r="NWO19" s="52"/>
      <c r="NWP19" s="52"/>
      <c r="NWQ19" s="52"/>
      <c r="NWR19" s="52"/>
      <c r="NWS19" s="52"/>
      <c r="NWT19" s="52"/>
      <c r="NWU19" s="52"/>
      <c r="NWV19" s="52"/>
      <c r="NWW19" s="52"/>
      <c r="NWX19" s="52"/>
      <c r="NWY19" s="52"/>
      <c r="NWZ19" s="52"/>
      <c r="NXA19" s="52"/>
      <c r="NXB19" s="52"/>
      <c r="NXC19" s="52"/>
      <c r="NXD19" s="52"/>
      <c r="NXE19" s="52"/>
      <c r="NXF19" s="52"/>
      <c r="NXG19" s="52"/>
      <c r="NXH19" s="52"/>
      <c r="NXI19" s="52"/>
      <c r="NXJ19" s="52"/>
      <c r="NXK19" s="52"/>
      <c r="NXL19" s="52"/>
      <c r="NXM19" s="52"/>
      <c r="NXN19" s="52"/>
      <c r="NXO19" s="52"/>
      <c r="NXP19" s="52"/>
      <c r="NXQ19" s="52"/>
      <c r="NXR19" s="52"/>
      <c r="NXS19" s="52"/>
      <c r="NXT19" s="52"/>
      <c r="NXU19" s="52"/>
      <c r="NXV19" s="52"/>
      <c r="NXW19" s="52"/>
      <c r="NXX19" s="52"/>
      <c r="NXY19" s="52"/>
      <c r="NXZ19" s="52"/>
      <c r="NYA19" s="52"/>
      <c r="NYB19" s="52"/>
      <c r="NYC19" s="52"/>
      <c r="NYD19" s="52"/>
      <c r="NYE19" s="52"/>
      <c r="NYF19" s="52"/>
      <c r="NYG19" s="52"/>
      <c r="NYH19" s="52"/>
      <c r="NYI19" s="52"/>
      <c r="NYJ19" s="52"/>
      <c r="NYK19" s="52"/>
      <c r="NYL19" s="52"/>
      <c r="NYM19" s="52"/>
      <c r="NYN19" s="52"/>
      <c r="NYO19" s="52"/>
      <c r="NYP19" s="52"/>
      <c r="NYQ19" s="52"/>
      <c r="NYR19" s="52"/>
      <c r="NYS19" s="52"/>
      <c r="NYT19" s="52"/>
      <c r="NYU19" s="52"/>
      <c r="NYV19" s="52"/>
      <c r="NYW19" s="52"/>
      <c r="NYX19" s="52"/>
      <c r="NYY19" s="52"/>
      <c r="NYZ19" s="52"/>
      <c r="NZA19" s="52"/>
      <c r="NZB19" s="52"/>
      <c r="NZC19" s="52"/>
      <c r="NZD19" s="52"/>
      <c r="NZE19" s="52"/>
      <c r="NZF19" s="52"/>
      <c r="NZG19" s="52"/>
      <c r="NZH19" s="52"/>
      <c r="NZI19" s="52"/>
      <c r="NZJ19" s="52"/>
      <c r="NZK19" s="52"/>
      <c r="NZL19" s="52"/>
      <c r="NZM19" s="52"/>
      <c r="NZN19" s="52"/>
      <c r="NZO19" s="52"/>
      <c r="NZP19" s="52"/>
      <c r="NZQ19" s="52"/>
      <c r="NZR19" s="52"/>
      <c r="NZS19" s="52"/>
      <c r="NZT19" s="52"/>
      <c r="NZU19" s="52"/>
      <c r="NZV19" s="52"/>
      <c r="NZW19" s="52"/>
      <c r="NZX19" s="52"/>
      <c r="NZY19" s="52"/>
      <c r="NZZ19" s="52"/>
      <c r="OAA19" s="52"/>
      <c r="OAB19" s="52"/>
      <c r="OAC19" s="52"/>
      <c r="OAD19" s="52"/>
      <c r="OAE19" s="52"/>
      <c r="OAF19" s="52"/>
      <c r="OAG19" s="52"/>
      <c r="OAH19" s="52"/>
      <c r="OAI19" s="52"/>
      <c r="OAJ19" s="52"/>
      <c r="OAK19" s="52"/>
      <c r="OAL19" s="52"/>
      <c r="OAM19" s="52"/>
      <c r="OAN19" s="52"/>
      <c r="OAO19" s="52"/>
      <c r="OAP19" s="52"/>
      <c r="OAQ19" s="52"/>
      <c r="OAR19" s="52"/>
      <c r="OAS19" s="52"/>
      <c r="OAT19" s="52"/>
      <c r="OAU19" s="52"/>
      <c r="OAV19" s="52"/>
      <c r="OAW19" s="52"/>
      <c r="OAX19" s="52"/>
      <c r="OAY19" s="52"/>
      <c r="OAZ19" s="52"/>
      <c r="OBA19" s="52"/>
      <c r="OBB19" s="52"/>
      <c r="OBC19" s="52"/>
      <c r="OBD19" s="52"/>
      <c r="OBE19" s="52"/>
      <c r="OBF19" s="52"/>
      <c r="OBG19" s="52"/>
      <c r="OBH19" s="52"/>
      <c r="OBI19" s="52"/>
      <c r="OBJ19" s="52"/>
      <c r="OBK19" s="52"/>
      <c r="OBL19" s="52"/>
      <c r="OBM19" s="52"/>
      <c r="OBN19" s="52"/>
      <c r="OBO19" s="52"/>
      <c r="OBP19" s="52"/>
      <c r="OBQ19" s="52"/>
      <c r="OBR19" s="52"/>
      <c r="OBS19" s="52"/>
      <c r="OBT19" s="52"/>
      <c r="OBU19" s="52"/>
      <c r="OBV19" s="52"/>
      <c r="OBW19" s="52"/>
      <c r="OBX19" s="52"/>
      <c r="OBY19" s="52"/>
      <c r="OBZ19" s="52"/>
      <c r="OCA19" s="52"/>
      <c r="OCB19" s="52"/>
      <c r="OCC19" s="52"/>
      <c r="OCD19" s="52"/>
      <c r="OCE19" s="52"/>
      <c r="OCF19" s="52"/>
      <c r="OCG19" s="52"/>
      <c r="OCH19" s="52"/>
      <c r="OCI19" s="52"/>
      <c r="OCJ19" s="52"/>
      <c r="OCK19" s="52"/>
      <c r="OCL19" s="52"/>
      <c r="OCM19" s="52"/>
      <c r="OCN19" s="52"/>
      <c r="OCO19" s="52"/>
      <c r="OCP19" s="52"/>
      <c r="OCQ19" s="52"/>
      <c r="OCR19" s="52"/>
      <c r="OCS19" s="52"/>
      <c r="OCT19" s="52"/>
      <c r="OCU19" s="52"/>
      <c r="OCV19" s="52"/>
      <c r="OCW19" s="52"/>
      <c r="OCX19" s="52"/>
      <c r="OCY19" s="52"/>
      <c r="OCZ19" s="52"/>
      <c r="ODA19" s="52"/>
      <c r="ODB19" s="52"/>
      <c r="ODC19" s="52"/>
      <c r="ODD19" s="52"/>
      <c r="ODE19" s="52"/>
      <c r="ODF19" s="52"/>
      <c r="ODG19" s="52"/>
      <c r="ODH19" s="52"/>
      <c r="ODI19" s="52"/>
      <c r="ODJ19" s="52"/>
      <c r="ODK19" s="52"/>
      <c r="ODL19" s="52"/>
      <c r="ODM19" s="52"/>
      <c r="ODN19" s="52"/>
      <c r="ODO19" s="52"/>
      <c r="ODP19" s="52"/>
      <c r="ODQ19" s="52"/>
      <c r="ODR19" s="52"/>
      <c r="ODS19" s="52"/>
      <c r="ODT19" s="52"/>
      <c r="ODU19" s="52"/>
      <c r="ODV19" s="52"/>
      <c r="ODW19" s="52"/>
      <c r="ODX19" s="52"/>
      <c r="ODY19" s="52"/>
      <c r="ODZ19" s="52"/>
      <c r="OEA19" s="52"/>
      <c r="OEB19" s="52"/>
      <c r="OEC19" s="52"/>
      <c r="OED19" s="52"/>
      <c r="OEE19" s="52"/>
      <c r="OEF19" s="52"/>
      <c r="OEG19" s="52"/>
      <c r="OEH19" s="52"/>
      <c r="OEI19" s="52"/>
      <c r="OEJ19" s="52"/>
      <c r="OEK19" s="52"/>
      <c r="OEL19" s="52"/>
      <c r="OEM19" s="52"/>
      <c r="OEN19" s="52"/>
      <c r="OEO19" s="52"/>
      <c r="OEP19" s="52"/>
      <c r="OEQ19" s="52"/>
      <c r="OER19" s="52"/>
      <c r="OES19" s="52"/>
      <c r="OET19" s="52"/>
      <c r="OEU19" s="52"/>
      <c r="OEV19" s="52"/>
      <c r="OEW19" s="52"/>
      <c r="OEX19" s="52"/>
      <c r="OEY19" s="52"/>
      <c r="OEZ19" s="52"/>
      <c r="OFA19" s="52"/>
      <c r="OFB19" s="52"/>
      <c r="OFC19" s="52"/>
      <c r="OFD19" s="52"/>
      <c r="OFE19" s="52"/>
      <c r="OFF19" s="52"/>
      <c r="OFG19" s="52"/>
      <c r="OFH19" s="52"/>
      <c r="OFI19" s="52"/>
      <c r="OFJ19" s="52"/>
      <c r="OFK19" s="52"/>
      <c r="OFL19" s="52"/>
      <c r="OFM19" s="52"/>
      <c r="OFN19" s="52"/>
      <c r="OFO19" s="52"/>
      <c r="OFP19" s="52"/>
      <c r="OFQ19" s="52"/>
      <c r="OFR19" s="52"/>
      <c r="OFS19" s="52"/>
      <c r="OFT19" s="52"/>
      <c r="OFU19" s="52"/>
      <c r="OFV19" s="52"/>
      <c r="OFW19" s="52"/>
      <c r="OFX19" s="52"/>
      <c r="OFY19" s="52"/>
      <c r="OFZ19" s="52"/>
      <c r="OGA19" s="52"/>
      <c r="OGB19" s="52"/>
      <c r="OGC19" s="52"/>
      <c r="OGD19" s="52"/>
      <c r="OGE19" s="52"/>
      <c r="OGF19" s="52"/>
      <c r="OGG19" s="52"/>
      <c r="OGH19" s="52"/>
      <c r="OGI19" s="52"/>
      <c r="OGJ19" s="52"/>
      <c r="OGK19" s="52"/>
      <c r="OGL19" s="52"/>
      <c r="OGM19" s="52"/>
      <c r="OGN19" s="52"/>
      <c r="OGO19" s="52"/>
      <c r="OGP19" s="52"/>
      <c r="OGQ19" s="52"/>
      <c r="OGR19" s="52"/>
      <c r="OGS19" s="52"/>
      <c r="OGT19" s="52"/>
      <c r="OGU19" s="52"/>
      <c r="OGV19" s="52"/>
      <c r="OGW19" s="52"/>
      <c r="OGX19" s="52"/>
      <c r="OGY19" s="52"/>
      <c r="OGZ19" s="52"/>
      <c r="OHA19" s="52"/>
      <c r="OHB19" s="52"/>
      <c r="OHC19" s="52"/>
      <c r="OHD19" s="52"/>
      <c r="OHE19" s="52"/>
      <c r="OHF19" s="52"/>
      <c r="OHG19" s="52"/>
      <c r="OHH19" s="52"/>
      <c r="OHI19" s="52"/>
      <c r="OHJ19" s="52"/>
      <c r="OHK19" s="52"/>
      <c r="OHL19" s="52"/>
      <c r="OHM19" s="52"/>
      <c r="OHN19" s="52"/>
      <c r="OHO19" s="52"/>
      <c r="OHP19" s="52"/>
      <c r="OHQ19" s="52"/>
      <c r="OHR19" s="52"/>
      <c r="OHS19" s="52"/>
      <c r="OHT19" s="52"/>
      <c r="OHU19" s="52"/>
      <c r="OHV19" s="52"/>
      <c r="OHW19" s="52"/>
      <c r="OHX19" s="52"/>
      <c r="OHY19" s="52"/>
      <c r="OHZ19" s="52"/>
      <c r="OIA19" s="52"/>
      <c r="OIB19" s="52"/>
      <c r="OIC19" s="52"/>
      <c r="OID19" s="52"/>
      <c r="OIE19" s="52"/>
      <c r="OIF19" s="52"/>
      <c r="OIG19" s="52"/>
      <c r="OIH19" s="52"/>
      <c r="OII19" s="52"/>
      <c r="OIJ19" s="52"/>
      <c r="OIK19" s="52"/>
      <c r="OIL19" s="52"/>
      <c r="OIM19" s="52"/>
      <c r="OIN19" s="52"/>
      <c r="OIO19" s="52"/>
      <c r="OIP19" s="52"/>
      <c r="OIQ19" s="52"/>
      <c r="OIR19" s="52"/>
      <c r="OIS19" s="52"/>
      <c r="OIT19" s="52"/>
      <c r="OIU19" s="52"/>
      <c r="OIV19" s="52"/>
      <c r="OIW19" s="52"/>
      <c r="OIX19" s="52"/>
      <c r="OIY19" s="52"/>
      <c r="OIZ19" s="52"/>
      <c r="OJA19" s="52"/>
      <c r="OJB19" s="52"/>
      <c r="OJC19" s="52"/>
      <c r="OJD19" s="52"/>
      <c r="OJE19" s="52"/>
      <c r="OJF19" s="52"/>
      <c r="OJG19" s="52"/>
      <c r="OJH19" s="52"/>
      <c r="OJI19" s="52"/>
      <c r="OJJ19" s="52"/>
      <c r="OJK19" s="52"/>
      <c r="OJL19" s="52"/>
      <c r="OJM19" s="52"/>
      <c r="OJN19" s="52"/>
      <c r="OJO19" s="52"/>
      <c r="OJP19" s="52"/>
      <c r="OJQ19" s="52"/>
      <c r="OJR19" s="52"/>
      <c r="OJS19" s="52"/>
      <c r="OJT19" s="52"/>
      <c r="OJU19" s="52"/>
      <c r="OJV19" s="52"/>
      <c r="OJW19" s="52"/>
      <c r="OJX19" s="52"/>
      <c r="OJY19" s="52"/>
      <c r="OJZ19" s="52"/>
      <c r="OKA19" s="52"/>
      <c r="OKB19" s="52"/>
      <c r="OKC19" s="52"/>
      <c r="OKD19" s="52"/>
      <c r="OKE19" s="52"/>
      <c r="OKF19" s="52"/>
      <c r="OKG19" s="52"/>
      <c r="OKH19" s="52"/>
      <c r="OKI19" s="52"/>
      <c r="OKJ19" s="52"/>
      <c r="OKK19" s="52"/>
      <c r="OKL19" s="52"/>
      <c r="OKM19" s="52"/>
      <c r="OKN19" s="52"/>
      <c r="OKO19" s="52"/>
      <c r="OKP19" s="52"/>
      <c r="OKQ19" s="52"/>
      <c r="OKR19" s="52"/>
      <c r="OKS19" s="52"/>
      <c r="OKT19" s="52"/>
      <c r="OKU19" s="52"/>
      <c r="OKV19" s="52"/>
      <c r="OKW19" s="52"/>
      <c r="OKX19" s="52"/>
      <c r="OKY19" s="52"/>
      <c r="OKZ19" s="52"/>
      <c r="OLA19" s="52"/>
      <c r="OLB19" s="52"/>
      <c r="OLC19" s="52"/>
      <c r="OLD19" s="52"/>
      <c r="OLE19" s="52"/>
      <c r="OLF19" s="52"/>
      <c r="OLG19" s="52"/>
      <c r="OLH19" s="52"/>
      <c r="OLI19" s="52"/>
      <c r="OLJ19" s="52"/>
      <c r="OLK19" s="52"/>
      <c r="OLL19" s="52"/>
      <c r="OLM19" s="52"/>
      <c r="OLN19" s="52"/>
      <c r="OLO19" s="52"/>
      <c r="OLP19" s="52"/>
      <c r="OLQ19" s="52"/>
      <c r="OLR19" s="52"/>
      <c r="OLS19" s="52"/>
      <c r="OLT19" s="52"/>
      <c r="OLU19" s="52"/>
      <c r="OLV19" s="52"/>
      <c r="OLW19" s="52"/>
      <c r="OLX19" s="52"/>
      <c r="OLY19" s="52"/>
      <c r="OLZ19" s="52"/>
      <c r="OMA19" s="52"/>
      <c r="OMB19" s="52"/>
      <c r="OMC19" s="52"/>
      <c r="OMD19" s="52"/>
      <c r="OME19" s="52"/>
      <c r="OMF19" s="52"/>
      <c r="OMG19" s="52"/>
      <c r="OMH19" s="52"/>
      <c r="OMI19" s="52"/>
      <c r="OMJ19" s="52"/>
      <c r="OMK19" s="52"/>
      <c r="OML19" s="52"/>
      <c r="OMM19" s="52"/>
      <c r="OMN19" s="52"/>
      <c r="OMO19" s="52"/>
      <c r="OMP19" s="52"/>
      <c r="OMQ19" s="52"/>
      <c r="OMR19" s="52"/>
      <c r="OMS19" s="52"/>
      <c r="OMT19" s="52"/>
      <c r="OMU19" s="52"/>
      <c r="OMV19" s="52"/>
      <c r="OMW19" s="52"/>
      <c r="OMX19" s="52"/>
      <c r="OMY19" s="52"/>
      <c r="OMZ19" s="52"/>
      <c r="ONA19" s="52"/>
      <c r="ONB19" s="52"/>
      <c r="ONC19" s="52"/>
      <c r="OND19" s="52"/>
      <c r="ONE19" s="52"/>
      <c r="ONF19" s="52"/>
      <c r="ONG19" s="52"/>
      <c r="ONH19" s="52"/>
      <c r="ONI19" s="52"/>
      <c r="ONJ19" s="52"/>
      <c r="ONK19" s="52"/>
      <c r="ONL19" s="52"/>
      <c r="ONM19" s="52"/>
      <c r="ONN19" s="52"/>
      <c r="ONO19" s="52"/>
      <c r="ONP19" s="52"/>
      <c r="ONQ19" s="52"/>
      <c r="ONR19" s="52"/>
      <c r="ONS19" s="52"/>
      <c r="ONT19" s="52"/>
      <c r="ONU19" s="52"/>
      <c r="ONV19" s="52"/>
      <c r="ONW19" s="52"/>
      <c r="ONX19" s="52"/>
      <c r="ONY19" s="52"/>
      <c r="ONZ19" s="52"/>
      <c r="OOA19" s="52"/>
      <c r="OOB19" s="52"/>
      <c r="OOC19" s="52"/>
      <c r="OOD19" s="52"/>
      <c r="OOE19" s="52"/>
      <c r="OOF19" s="52"/>
      <c r="OOG19" s="52"/>
      <c r="OOH19" s="52"/>
      <c r="OOI19" s="52"/>
      <c r="OOJ19" s="52"/>
      <c r="OOK19" s="52"/>
      <c r="OOL19" s="52"/>
      <c r="OOM19" s="52"/>
      <c r="OON19" s="52"/>
      <c r="OOO19" s="52"/>
      <c r="OOP19" s="52"/>
      <c r="OOQ19" s="52"/>
      <c r="OOR19" s="52"/>
      <c r="OOS19" s="52"/>
      <c r="OOT19" s="52"/>
      <c r="OOU19" s="52"/>
      <c r="OOV19" s="52"/>
      <c r="OOW19" s="52"/>
      <c r="OOX19" s="52"/>
      <c r="OOY19" s="52"/>
      <c r="OOZ19" s="52"/>
      <c r="OPA19" s="52"/>
      <c r="OPB19" s="52"/>
      <c r="OPC19" s="52"/>
      <c r="OPD19" s="52"/>
      <c r="OPE19" s="52"/>
      <c r="OPF19" s="52"/>
      <c r="OPG19" s="52"/>
      <c r="OPH19" s="52"/>
      <c r="OPI19" s="52"/>
      <c r="OPJ19" s="52"/>
      <c r="OPK19" s="52"/>
      <c r="OPL19" s="52"/>
      <c r="OPM19" s="52"/>
      <c r="OPN19" s="52"/>
      <c r="OPO19" s="52"/>
      <c r="OPP19" s="52"/>
      <c r="OPQ19" s="52"/>
      <c r="OPR19" s="52"/>
      <c r="OPS19" s="52"/>
      <c r="OPT19" s="52"/>
      <c r="OPU19" s="52"/>
      <c r="OPV19" s="52"/>
      <c r="OPW19" s="52"/>
      <c r="OPX19" s="52"/>
      <c r="OPY19" s="52"/>
      <c r="OPZ19" s="52"/>
      <c r="OQA19" s="52"/>
      <c r="OQB19" s="52"/>
      <c r="OQC19" s="52"/>
      <c r="OQD19" s="52"/>
      <c r="OQE19" s="52"/>
      <c r="OQF19" s="52"/>
      <c r="OQG19" s="52"/>
      <c r="OQH19" s="52"/>
      <c r="OQI19" s="52"/>
      <c r="OQJ19" s="52"/>
      <c r="OQK19" s="52"/>
      <c r="OQL19" s="52"/>
      <c r="OQM19" s="52"/>
      <c r="OQN19" s="52"/>
      <c r="OQO19" s="52"/>
      <c r="OQP19" s="52"/>
      <c r="OQQ19" s="52"/>
      <c r="OQR19" s="52"/>
      <c r="OQS19" s="52"/>
      <c r="OQT19" s="52"/>
      <c r="OQU19" s="52"/>
      <c r="OQV19" s="52"/>
      <c r="OQW19" s="52"/>
      <c r="OQX19" s="52"/>
      <c r="OQY19" s="52"/>
      <c r="OQZ19" s="52"/>
      <c r="ORA19" s="52"/>
      <c r="ORB19" s="52"/>
      <c r="ORC19" s="52"/>
      <c r="ORD19" s="52"/>
      <c r="ORE19" s="52"/>
      <c r="ORF19" s="52"/>
      <c r="ORG19" s="52"/>
      <c r="ORH19" s="52"/>
      <c r="ORI19" s="52"/>
      <c r="ORJ19" s="52"/>
      <c r="ORK19" s="52"/>
      <c r="ORL19" s="52"/>
      <c r="ORM19" s="52"/>
      <c r="ORN19" s="52"/>
      <c r="ORO19" s="52"/>
      <c r="ORP19" s="52"/>
      <c r="ORQ19" s="52"/>
      <c r="ORR19" s="52"/>
      <c r="ORS19" s="52"/>
      <c r="ORT19" s="52"/>
      <c r="ORU19" s="52"/>
      <c r="ORV19" s="52"/>
      <c r="ORW19" s="52"/>
      <c r="ORX19" s="52"/>
      <c r="ORY19" s="52"/>
      <c r="ORZ19" s="52"/>
      <c r="OSA19" s="52"/>
      <c r="OSB19" s="52"/>
      <c r="OSC19" s="52"/>
      <c r="OSD19" s="52"/>
      <c r="OSE19" s="52"/>
      <c r="OSF19" s="52"/>
      <c r="OSG19" s="52"/>
      <c r="OSH19" s="52"/>
      <c r="OSI19" s="52"/>
      <c r="OSJ19" s="52"/>
      <c r="OSK19" s="52"/>
      <c r="OSL19" s="52"/>
      <c r="OSM19" s="52"/>
      <c r="OSN19" s="52"/>
      <c r="OSO19" s="52"/>
      <c r="OSP19" s="52"/>
      <c r="OSQ19" s="52"/>
      <c r="OSR19" s="52"/>
      <c r="OSS19" s="52"/>
      <c r="OST19" s="52"/>
      <c r="OSU19" s="52"/>
      <c r="OSV19" s="52"/>
      <c r="OSW19" s="52"/>
      <c r="OSX19" s="52"/>
      <c r="OSY19" s="52"/>
      <c r="OSZ19" s="52"/>
      <c r="OTA19" s="52"/>
      <c r="OTB19" s="52"/>
      <c r="OTC19" s="52"/>
      <c r="OTD19" s="52"/>
      <c r="OTE19" s="52"/>
      <c r="OTF19" s="52"/>
      <c r="OTG19" s="52"/>
      <c r="OTH19" s="52"/>
      <c r="OTI19" s="52"/>
      <c r="OTJ19" s="52"/>
      <c r="OTK19" s="52"/>
      <c r="OTL19" s="52"/>
      <c r="OTM19" s="52"/>
      <c r="OTN19" s="52"/>
      <c r="OTO19" s="52"/>
      <c r="OTP19" s="52"/>
      <c r="OTQ19" s="52"/>
      <c r="OTR19" s="52"/>
      <c r="OTS19" s="52"/>
      <c r="OTT19" s="52"/>
      <c r="OTU19" s="52"/>
      <c r="OTV19" s="52"/>
      <c r="OTW19" s="52"/>
      <c r="OTX19" s="52"/>
      <c r="OTY19" s="52"/>
      <c r="OTZ19" s="52"/>
      <c r="OUA19" s="52"/>
      <c r="OUB19" s="52"/>
      <c r="OUC19" s="52"/>
      <c r="OUD19" s="52"/>
      <c r="OUE19" s="52"/>
      <c r="OUF19" s="52"/>
      <c r="OUG19" s="52"/>
      <c r="OUH19" s="52"/>
      <c r="OUI19" s="52"/>
      <c r="OUJ19" s="52"/>
      <c r="OUK19" s="52"/>
      <c r="OUL19" s="52"/>
      <c r="OUM19" s="52"/>
      <c r="OUN19" s="52"/>
      <c r="OUO19" s="52"/>
      <c r="OUP19" s="52"/>
      <c r="OUQ19" s="52"/>
      <c r="OUR19" s="52"/>
      <c r="OUS19" s="52"/>
      <c r="OUT19" s="52"/>
      <c r="OUU19" s="52"/>
      <c r="OUV19" s="52"/>
      <c r="OUW19" s="52"/>
      <c r="OUX19" s="52"/>
      <c r="OUY19" s="52"/>
      <c r="OUZ19" s="52"/>
      <c r="OVA19" s="52"/>
      <c r="OVB19" s="52"/>
      <c r="OVC19" s="52"/>
      <c r="OVD19" s="52"/>
      <c r="OVE19" s="52"/>
      <c r="OVF19" s="52"/>
      <c r="OVG19" s="52"/>
      <c r="OVH19" s="52"/>
      <c r="OVI19" s="52"/>
      <c r="OVJ19" s="52"/>
      <c r="OVK19" s="52"/>
      <c r="OVL19" s="52"/>
      <c r="OVM19" s="52"/>
      <c r="OVN19" s="52"/>
      <c r="OVO19" s="52"/>
      <c r="OVP19" s="52"/>
      <c r="OVQ19" s="52"/>
      <c r="OVR19" s="52"/>
      <c r="OVS19" s="52"/>
      <c r="OVT19" s="52"/>
      <c r="OVU19" s="52"/>
      <c r="OVV19" s="52"/>
      <c r="OVW19" s="52"/>
      <c r="OVX19" s="52"/>
      <c r="OVY19" s="52"/>
      <c r="OVZ19" s="52"/>
      <c r="OWA19" s="52"/>
      <c r="OWB19" s="52"/>
      <c r="OWC19" s="52"/>
      <c r="OWD19" s="52"/>
      <c r="OWE19" s="52"/>
      <c r="OWF19" s="52"/>
      <c r="OWG19" s="52"/>
      <c r="OWH19" s="52"/>
      <c r="OWI19" s="52"/>
      <c r="OWJ19" s="52"/>
      <c r="OWK19" s="52"/>
      <c r="OWL19" s="52"/>
      <c r="OWM19" s="52"/>
      <c r="OWN19" s="52"/>
      <c r="OWO19" s="52"/>
      <c r="OWP19" s="52"/>
      <c r="OWQ19" s="52"/>
      <c r="OWR19" s="52"/>
      <c r="OWS19" s="52"/>
      <c r="OWT19" s="52"/>
      <c r="OWU19" s="52"/>
      <c r="OWV19" s="52"/>
      <c r="OWW19" s="52"/>
      <c r="OWX19" s="52"/>
      <c r="OWY19" s="52"/>
      <c r="OWZ19" s="52"/>
      <c r="OXA19" s="52"/>
      <c r="OXB19" s="52"/>
      <c r="OXC19" s="52"/>
      <c r="OXD19" s="52"/>
      <c r="OXE19" s="52"/>
      <c r="OXF19" s="52"/>
      <c r="OXG19" s="52"/>
      <c r="OXH19" s="52"/>
      <c r="OXI19" s="52"/>
      <c r="OXJ19" s="52"/>
      <c r="OXK19" s="52"/>
      <c r="OXL19" s="52"/>
      <c r="OXM19" s="52"/>
      <c r="OXN19" s="52"/>
      <c r="OXO19" s="52"/>
      <c r="OXP19" s="52"/>
      <c r="OXQ19" s="52"/>
      <c r="OXR19" s="52"/>
      <c r="OXS19" s="52"/>
      <c r="OXT19" s="52"/>
      <c r="OXU19" s="52"/>
      <c r="OXV19" s="52"/>
      <c r="OXW19" s="52"/>
      <c r="OXX19" s="52"/>
      <c r="OXY19" s="52"/>
      <c r="OXZ19" s="52"/>
      <c r="OYA19" s="52"/>
      <c r="OYB19" s="52"/>
      <c r="OYC19" s="52"/>
      <c r="OYD19" s="52"/>
      <c r="OYE19" s="52"/>
      <c r="OYF19" s="52"/>
      <c r="OYG19" s="52"/>
      <c r="OYH19" s="52"/>
      <c r="OYI19" s="52"/>
      <c r="OYJ19" s="52"/>
      <c r="OYK19" s="52"/>
      <c r="OYL19" s="52"/>
      <c r="OYM19" s="52"/>
      <c r="OYN19" s="52"/>
      <c r="OYO19" s="52"/>
      <c r="OYP19" s="52"/>
      <c r="OYQ19" s="52"/>
      <c r="OYR19" s="52"/>
      <c r="OYS19" s="52"/>
      <c r="OYT19" s="52"/>
      <c r="OYU19" s="52"/>
      <c r="OYV19" s="52"/>
      <c r="OYW19" s="52"/>
      <c r="OYX19" s="52"/>
      <c r="OYY19" s="52"/>
      <c r="OYZ19" s="52"/>
      <c r="OZA19" s="52"/>
      <c r="OZB19" s="52"/>
      <c r="OZC19" s="52"/>
      <c r="OZD19" s="52"/>
      <c r="OZE19" s="52"/>
      <c r="OZF19" s="52"/>
      <c r="OZG19" s="52"/>
      <c r="OZH19" s="52"/>
      <c r="OZI19" s="52"/>
      <c r="OZJ19" s="52"/>
      <c r="OZK19" s="52"/>
      <c r="OZL19" s="52"/>
      <c r="OZM19" s="52"/>
      <c r="OZN19" s="52"/>
      <c r="OZO19" s="52"/>
      <c r="OZP19" s="52"/>
      <c r="OZQ19" s="52"/>
      <c r="OZR19" s="52"/>
      <c r="OZS19" s="52"/>
      <c r="OZT19" s="52"/>
      <c r="OZU19" s="52"/>
      <c r="OZV19" s="52"/>
      <c r="OZW19" s="52"/>
      <c r="OZX19" s="52"/>
      <c r="OZY19" s="52"/>
      <c r="OZZ19" s="52"/>
      <c r="PAA19" s="52"/>
      <c r="PAB19" s="52"/>
      <c r="PAC19" s="52"/>
      <c r="PAD19" s="52"/>
      <c r="PAE19" s="52"/>
      <c r="PAF19" s="52"/>
      <c r="PAG19" s="52"/>
      <c r="PAH19" s="52"/>
      <c r="PAI19" s="52"/>
      <c r="PAJ19" s="52"/>
      <c r="PAK19" s="52"/>
      <c r="PAL19" s="52"/>
      <c r="PAM19" s="52"/>
      <c r="PAN19" s="52"/>
      <c r="PAO19" s="52"/>
      <c r="PAP19" s="52"/>
      <c r="PAQ19" s="52"/>
      <c r="PAR19" s="52"/>
      <c r="PAS19" s="52"/>
      <c r="PAT19" s="52"/>
      <c r="PAU19" s="52"/>
      <c r="PAV19" s="52"/>
      <c r="PAW19" s="52"/>
      <c r="PAX19" s="52"/>
      <c r="PAY19" s="52"/>
      <c r="PAZ19" s="52"/>
      <c r="PBA19" s="52"/>
      <c r="PBB19" s="52"/>
      <c r="PBC19" s="52"/>
      <c r="PBD19" s="52"/>
      <c r="PBE19" s="52"/>
      <c r="PBF19" s="52"/>
      <c r="PBG19" s="52"/>
      <c r="PBH19" s="52"/>
      <c r="PBI19" s="52"/>
      <c r="PBJ19" s="52"/>
      <c r="PBK19" s="52"/>
      <c r="PBL19" s="52"/>
      <c r="PBM19" s="52"/>
      <c r="PBN19" s="52"/>
      <c r="PBO19" s="52"/>
      <c r="PBP19" s="52"/>
      <c r="PBQ19" s="52"/>
      <c r="PBR19" s="52"/>
      <c r="PBS19" s="52"/>
      <c r="PBT19" s="52"/>
      <c r="PBU19" s="52"/>
      <c r="PBV19" s="52"/>
      <c r="PBW19" s="52"/>
      <c r="PBX19" s="52"/>
      <c r="PBY19" s="52"/>
      <c r="PBZ19" s="52"/>
      <c r="PCA19" s="52"/>
      <c r="PCB19" s="52"/>
      <c r="PCC19" s="52"/>
      <c r="PCD19" s="52"/>
      <c r="PCE19" s="52"/>
      <c r="PCF19" s="52"/>
      <c r="PCG19" s="52"/>
      <c r="PCH19" s="52"/>
      <c r="PCI19" s="52"/>
      <c r="PCJ19" s="52"/>
      <c r="PCK19" s="52"/>
      <c r="PCL19" s="52"/>
      <c r="PCM19" s="52"/>
      <c r="PCN19" s="52"/>
      <c r="PCO19" s="52"/>
      <c r="PCP19" s="52"/>
      <c r="PCQ19" s="52"/>
      <c r="PCR19" s="52"/>
      <c r="PCS19" s="52"/>
      <c r="PCT19" s="52"/>
      <c r="PCU19" s="52"/>
      <c r="PCV19" s="52"/>
      <c r="PCW19" s="52"/>
      <c r="PCX19" s="52"/>
      <c r="PCY19" s="52"/>
      <c r="PCZ19" s="52"/>
      <c r="PDA19" s="52"/>
      <c r="PDB19" s="52"/>
      <c r="PDC19" s="52"/>
      <c r="PDD19" s="52"/>
      <c r="PDE19" s="52"/>
      <c r="PDF19" s="52"/>
      <c r="PDG19" s="52"/>
      <c r="PDH19" s="52"/>
      <c r="PDI19" s="52"/>
      <c r="PDJ19" s="52"/>
      <c r="PDK19" s="52"/>
      <c r="PDL19" s="52"/>
      <c r="PDM19" s="52"/>
      <c r="PDN19" s="52"/>
      <c r="PDO19" s="52"/>
      <c r="PDP19" s="52"/>
      <c r="PDQ19" s="52"/>
      <c r="PDR19" s="52"/>
      <c r="PDS19" s="52"/>
      <c r="PDT19" s="52"/>
      <c r="PDU19" s="52"/>
      <c r="PDV19" s="52"/>
      <c r="PDW19" s="52"/>
      <c r="PDX19" s="52"/>
      <c r="PDY19" s="52"/>
      <c r="PDZ19" s="52"/>
      <c r="PEA19" s="52"/>
      <c r="PEB19" s="52"/>
      <c r="PEC19" s="52"/>
      <c r="PED19" s="52"/>
      <c r="PEE19" s="52"/>
      <c r="PEF19" s="52"/>
      <c r="PEG19" s="52"/>
      <c r="PEH19" s="52"/>
      <c r="PEI19" s="52"/>
      <c r="PEJ19" s="52"/>
      <c r="PEK19" s="52"/>
      <c r="PEL19" s="52"/>
      <c r="PEM19" s="52"/>
      <c r="PEN19" s="52"/>
      <c r="PEO19" s="52"/>
      <c r="PEP19" s="52"/>
      <c r="PEQ19" s="52"/>
      <c r="PER19" s="52"/>
      <c r="PES19" s="52"/>
      <c r="PET19" s="52"/>
      <c r="PEU19" s="52"/>
      <c r="PEV19" s="52"/>
      <c r="PEW19" s="52"/>
      <c r="PEX19" s="52"/>
      <c r="PEY19" s="52"/>
      <c r="PEZ19" s="52"/>
      <c r="PFA19" s="52"/>
      <c r="PFB19" s="52"/>
      <c r="PFC19" s="52"/>
      <c r="PFD19" s="52"/>
      <c r="PFE19" s="52"/>
      <c r="PFF19" s="52"/>
      <c r="PFG19" s="52"/>
      <c r="PFH19" s="52"/>
      <c r="PFI19" s="52"/>
      <c r="PFJ19" s="52"/>
      <c r="PFK19" s="52"/>
      <c r="PFL19" s="52"/>
      <c r="PFM19" s="52"/>
      <c r="PFN19" s="52"/>
      <c r="PFO19" s="52"/>
      <c r="PFP19" s="52"/>
      <c r="PFQ19" s="52"/>
      <c r="PFR19" s="52"/>
      <c r="PFS19" s="52"/>
      <c r="PFT19" s="52"/>
      <c r="PFU19" s="52"/>
      <c r="PFV19" s="52"/>
      <c r="PFW19" s="52"/>
      <c r="PFX19" s="52"/>
      <c r="PFY19" s="52"/>
      <c r="PFZ19" s="52"/>
      <c r="PGA19" s="52"/>
      <c r="PGB19" s="52"/>
      <c r="PGC19" s="52"/>
      <c r="PGD19" s="52"/>
      <c r="PGE19" s="52"/>
      <c r="PGF19" s="52"/>
      <c r="PGG19" s="52"/>
      <c r="PGH19" s="52"/>
      <c r="PGI19" s="52"/>
      <c r="PGJ19" s="52"/>
      <c r="PGK19" s="52"/>
      <c r="PGL19" s="52"/>
      <c r="PGM19" s="52"/>
      <c r="PGN19" s="52"/>
      <c r="PGO19" s="52"/>
      <c r="PGP19" s="52"/>
      <c r="PGQ19" s="52"/>
      <c r="PGR19" s="52"/>
      <c r="PGS19" s="52"/>
      <c r="PGT19" s="52"/>
      <c r="PGU19" s="52"/>
      <c r="PGV19" s="52"/>
      <c r="PGW19" s="52"/>
      <c r="PGX19" s="52"/>
      <c r="PGY19" s="52"/>
      <c r="PGZ19" s="52"/>
      <c r="PHA19" s="52"/>
      <c r="PHB19" s="52"/>
      <c r="PHC19" s="52"/>
      <c r="PHD19" s="52"/>
      <c r="PHE19" s="52"/>
      <c r="PHF19" s="52"/>
      <c r="PHG19" s="52"/>
      <c r="PHH19" s="52"/>
      <c r="PHI19" s="52"/>
      <c r="PHJ19" s="52"/>
      <c r="PHK19" s="52"/>
      <c r="PHL19" s="52"/>
      <c r="PHM19" s="52"/>
      <c r="PHN19" s="52"/>
      <c r="PHO19" s="52"/>
      <c r="PHP19" s="52"/>
      <c r="PHQ19" s="52"/>
      <c r="PHR19" s="52"/>
      <c r="PHS19" s="52"/>
      <c r="PHT19" s="52"/>
      <c r="PHU19" s="52"/>
      <c r="PHV19" s="52"/>
      <c r="PHW19" s="52"/>
      <c r="PHX19" s="52"/>
      <c r="PHY19" s="52"/>
      <c r="PHZ19" s="52"/>
      <c r="PIA19" s="52"/>
      <c r="PIB19" s="52"/>
      <c r="PIC19" s="52"/>
      <c r="PID19" s="52"/>
      <c r="PIE19" s="52"/>
      <c r="PIF19" s="52"/>
      <c r="PIG19" s="52"/>
      <c r="PIH19" s="52"/>
      <c r="PII19" s="52"/>
      <c r="PIJ19" s="52"/>
      <c r="PIK19" s="52"/>
      <c r="PIL19" s="52"/>
      <c r="PIM19" s="52"/>
      <c r="PIN19" s="52"/>
      <c r="PIO19" s="52"/>
      <c r="PIP19" s="52"/>
      <c r="PIQ19" s="52"/>
      <c r="PIR19" s="52"/>
      <c r="PIS19" s="52"/>
      <c r="PIT19" s="52"/>
      <c r="PIU19" s="52"/>
      <c r="PIV19" s="52"/>
      <c r="PIW19" s="52"/>
      <c r="PIX19" s="52"/>
      <c r="PIY19" s="52"/>
      <c r="PIZ19" s="52"/>
      <c r="PJA19" s="52"/>
      <c r="PJB19" s="52"/>
      <c r="PJC19" s="52"/>
      <c r="PJD19" s="52"/>
      <c r="PJE19" s="52"/>
      <c r="PJF19" s="52"/>
      <c r="PJG19" s="52"/>
      <c r="PJH19" s="52"/>
      <c r="PJI19" s="52"/>
      <c r="PJJ19" s="52"/>
      <c r="PJK19" s="52"/>
      <c r="PJL19" s="52"/>
      <c r="PJM19" s="52"/>
      <c r="PJN19" s="52"/>
      <c r="PJO19" s="52"/>
      <c r="PJP19" s="52"/>
      <c r="PJQ19" s="52"/>
      <c r="PJR19" s="52"/>
      <c r="PJS19" s="52"/>
      <c r="PJT19" s="52"/>
      <c r="PJU19" s="52"/>
      <c r="PJV19" s="52"/>
      <c r="PJW19" s="52"/>
      <c r="PJX19" s="52"/>
      <c r="PJY19" s="52"/>
      <c r="PJZ19" s="52"/>
      <c r="PKA19" s="52"/>
      <c r="PKB19" s="52"/>
      <c r="PKC19" s="52"/>
      <c r="PKD19" s="52"/>
      <c r="PKE19" s="52"/>
      <c r="PKF19" s="52"/>
      <c r="PKG19" s="52"/>
      <c r="PKH19" s="52"/>
      <c r="PKI19" s="52"/>
      <c r="PKJ19" s="52"/>
      <c r="PKK19" s="52"/>
      <c r="PKL19" s="52"/>
      <c r="PKM19" s="52"/>
      <c r="PKN19" s="52"/>
      <c r="PKO19" s="52"/>
      <c r="PKP19" s="52"/>
      <c r="PKQ19" s="52"/>
      <c r="PKR19" s="52"/>
      <c r="PKS19" s="52"/>
      <c r="PKT19" s="52"/>
      <c r="PKU19" s="52"/>
      <c r="PKV19" s="52"/>
      <c r="PKW19" s="52"/>
      <c r="PKX19" s="52"/>
      <c r="PKY19" s="52"/>
      <c r="PKZ19" s="52"/>
      <c r="PLA19" s="52"/>
      <c r="PLB19" s="52"/>
      <c r="PLC19" s="52"/>
      <c r="PLD19" s="52"/>
      <c r="PLE19" s="52"/>
      <c r="PLF19" s="52"/>
      <c r="PLG19" s="52"/>
      <c r="PLH19" s="52"/>
      <c r="PLI19" s="52"/>
      <c r="PLJ19" s="52"/>
      <c r="PLK19" s="52"/>
      <c r="PLL19" s="52"/>
      <c r="PLM19" s="52"/>
      <c r="PLN19" s="52"/>
      <c r="PLO19" s="52"/>
      <c r="PLP19" s="52"/>
      <c r="PLQ19" s="52"/>
      <c r="PLR19" s="52"/>
      <c r="PLS19" s="52"/>
      <c r="PLT19" s="52"/>
      <c r="PLU19" s="52"/>
      <c r="PLV19" s="52"/>
      <c r="PLW19" s="52"/>
      <c r="PLX19" s="52"/>
      <c r="PLY19" s="52"/>
      <c r="PLZ19" s="52"/>
      <c r="PMA19" s="52"/>
      <c r="PMB19" s="52"/>
      <c r="PMC19" s="52"/>
      <c r="PMD19" s="52"/>
      <c r="PME19" s="52"/>
      <c r="PMF19" s="52"/>
      <c r="PMG19" s="52"/>
      <c r="PMH19" s="52"/>
      <c r="PMI19" s="52"/>
      <c r="PMJ19" s="52"/>
      <c r="PMK19" s="52"/>
      <c r="PML19" s="52"/>
      <c r="PMM19" s="52"/>
      <c r="PMN19" s="52"/>
      <c r="PMO19" s="52"/>
      <c r="PMP19" s="52"/>
      <c r="PMQ19" s="52"/>
      <c r="PMR19" s="52"/>
      <c r="PMS19" s="52"/>
      <c r="PMT19" s="52"/>
      <c r="PMU19" s="52"/>
      <c r="PMV19" s="52"/>
      <c r="PMW19" s="52"/>
      <c r="PMX19" s="52"/>
      <c r="PMY19" s="52"/>
      <c r="PMZ19" s="52"/>
      <c r="PNA19" s="52"/>
      <c r="PNB19" s="52"/>
      <c r="PNC19" s="52"/>
      <c r="PND19" s="52"/>
      <c r="PNE19" s="52"/>
      <c r="PNF19" s="52"/>
      <c r="PNG19" s="52"/>
      <c r="PNH19" s="52"/>
      <c r="PNI19" s="52"/>
      <c r="PNJ19" s="52"/>
      <c r="PNK19" s="52"/>
      <c r="PNL19" s="52"/>
      <c r="PNM19" s="52"/>
      <c r="PNN19" s="52"/>
      <c r="PNO19" s="52"/>
      <c r="PNP19" s="52"/>
      <c r="PNQ19" s="52"/>
      <c r="PNR19" s="52"/>
      <c r="PNS19" s="52"/>
      <c r="PNT19" s="52"/>
      <c r="PNU19" s="52"/>
      <c r="PNV19" s="52"/>
      <c r="PNW19" s="52"/>
      <c r="PNX19" s="52"/>
      <c r="PNY19" s="52"/>
      <c r="PNZ19" s="52"/>
      <c r="POA19" s="52"/>
      <c r="POB19" s="52"/>
      <c r="POC19" s="52"/>
      <c r="POD19" s="52"/>
      <c r="POE19" s="52"/>
      <c r="POF19" s="52"/>
      <c r="POG19" s="52"/>
      <c r="POH19" s="52"/>
      <c r="POI19" s="52"/>
      <c r="POJ19" s="52"/>
      <c r="POK19" s="52"/>
      <c r="POL19" s="52"/>
      <c r="POM19" s="52"/>
      <c r="PON19" s="52"/>
      <c r="POO19" s="52"/>
      <c r="POP19" s="52"/>
      <c r="POQ19" s="52"/>
      <c r="POR19" s="52"/>
      <c r="POS19" s="52"/>
      <c r="POT19" s="52"/>
      <c r="POU19" s="52"/>
      <c r="POV19" s="52"/>
      <c r="POW19" s="52"/>
      <c r="POX19" s="52"/>
      <c r="POY19" s="52"/>
      <c r="POZ19" s="52"/>
      <c r="PPA19" s="52"/>
      <c r="PPB19" s="52"/>
      <c r="PPC19" s="52"/>
      <c r="PPD19" s="52"/>
      <c r="PPE19" s="52"/>
      <c r="PPF19" s="52"/>
      <c r="PPG19" s="52"/>
      <c r="PPH19" s="52"/>
      <c r="PPI19" s="52"/>
      <c r="PPJ19" s="52"/>
      <c r="PPK19" s="52"/>
      <c r="PPL19" s="52"/>
      <c r="PPM19" s="52"/>
      <c r="PPN19" s="52"/>
      <c r="PPO19" s="52"/>
      <c r="PPP19" s="52"/>
      <c r="PPQ19" s="52"/>
      <c r="PPR19" s="52"/>
      <c r="PPS19" s="52"/>
      <c r="PPT19" s="52"/>
      <c r="PPU19" s="52"/>
      <c r="PPV19" s="52"/>
      <c r="PPW19" s="52"/>
      <c r="PPX19" s="52"/>
      <c r="PPY19" s="52"/>
      <c r="PPZ19" s="52"/>
      <c r="PQA19" s="52"/>
      <c r="PQB19" s="52"/>
      <c r="PQC19" s="52"/>
      <c r="PQD19" s="52"/>
      <c r="PQE19" s="52"/>
      <c r="PQF19" s="52"/>
      <c r="PQG19" s="52"/>
      <c r="PQH19" s="52"/>
      <c r="PQI19" s="52"/>
      <c r="PQJ19" s="52"/>
      <c r="PQK19" s="52"/>
      <c r="PQL19" s="52"/>
      <c r="PQM19" s="52"/>
      <c r="PQN19" s="52"/>
      <c r="PQO19" s="52"/>
      <c r="PQP19" s="52"/>
      <c r="PQQ19" s="52"/>
      <c r="PQR19" s="52"/>
      <c r="PQS19" s="52"/>
      <c r="PQT19" s="52"/>
      <c r="PQU19" s="52"/>
      <c r="PQV19" s="52"/>
      <c r="PQW19" s="52"/>
      <c r="PQX19" s="52"/>
      <c r="PQY19" s="52"/>
      <c r="PQZ19" s="52"/>
      <c r="PRA19" s="52"/>
      <c r="PRB19" s="52"/>
      <c r="PRC19" s="52"/>
      <c r="PRD19" s="52"/>
      <c r="PRE19" s="52"/>
      <c r="PRF19" s="52"/>
      <c r="PRG19" s="52"/>
      <c r="PRH19" s="52"/>
      <c r="PRI19" s="52"/>
      <c r="PRJ19" s="52"/>
      <c r="PRK19" s="52"/>
      <c r="PRL19" s="52"/>
      <c r="PRM19" s="52"/>
      <c r="PRN19" s="52"/>
      <c r="PRO19" s="52"/>
      <c r="PRP19" s="52"/>
      <c r="PRQ19" s="52"/>
      <c r="PRR19" s="52"/>
      <c r="PRS19" s="52"/>
      <c r="PRT19" s="52"/>
      <c r="PRU19" s="52"/>
      <c r="PRV19" s="52"/>
      <c r="PRW19" s="52"/>
      <c r="PRX19" s="52"/>
      <c r="PRY19" s="52"/>
      <c r="PRZ19" s="52"/>
      <c r="PSA19" s="52"/>
      <c r="PSB19" s="52"/>
      <c r="PSC19" s="52"/>
      <c r="PSD19" s="52"/>
      <c r="PSE19" s="52"/>
      <c r="PSF19" s="52"/>
      <c r="PSG19" s="52"/>
      <c r="PSH19" s="52"/>
      <c r="PSI19" s="52"/>
      <c r="PSJ19" s="52"/>
      <c r="PSK19" s="52"/>
      <c r="PSL19" s="52"/>
      <c r="PSM19" s="52"/>
      <c r="PSN19" s="52"/>
      <c r="PSO19" s="52"/>
      <c r="PSP19" s="52"/>
      <c r="PSQ19" s="52"/>
      <c r="PSR19" s="52"/>
      <c r="PSS19" s="52"/>
      <c r="PST19" s="52"/>
      <c r="PSU19" s="52"/>
      <c r="PSV19" s="52"/>
      <c r="PSW19" s="52"/>
      <c r="PSX19" s="52"/>
      <c r="PSY19" s="52"/>
      <c r="PSZ19" s="52"/>
      <c r="PTA19" s="52"/>
      <c r="PTB19" s="52"/>
      <c r="PTC19" s="52"/>
      <c r="PTD19" s="52"/>
      <c r="PTE19" s="52"/>
      <c r="PTF19" s="52"/>
      <c r="PTG19" s="52"/>
      <c r="PTH19" s="52"/>
      <c r="PTI19" s="52"/>
      <c r="PTJ19" s="52"/>
      <c r="PTK19" s="52"/>
      <c r="PTL19" s="52"/>
      <c r="PTM19" s="52"/>
      <c r="PTN19" s="52"/>
      <c r="PTO19" s="52"/>
      <c r="PTP19" s="52"/>
      <c r="PTQ19" s="52"/>
      <c r="PTR19" s="52"/>
      <c r="PTS19" s="52"/>
      <c r="PTT19" s="52"/>
      <c r="PTU19" s="52"/>
      <c r="PTV19" s="52"/>
      <c r="PTW19" s="52"/>
      <c r="PTX19" s="52"/>
      <c r="PTY19" s="52"/>
      <c r="PTZ19" s="52"/>
      <c r="PUA19" s="52"/>
      <c r="PUB19" s="52"/>
      <c r="PUC19" s="52"/>
      <c r="PUD19" s="52"/>
      <c r="PUE19" s="52"/>
      <c r="PUF19" s="52"/>
      <c r="PUG19" s="52"/>
      <c r="PUH19" s="52"/>
      <c r="PUI19" s="52"/>
      <c r="PUJ19" s="52"/>
      <c r="PUK19" s="52"/>
      <c r="PUL19" s="52"/>
      <c r="PUM19" s="52"/>
      <c r="PUN19" s="52"/>
      <c r="PUO19" s="52"/>
      <c r="PUP19" s="52"/>
      <c r="PUQ19" s="52"/>
      <c r="PUR19" s="52"/>
      <c r="PUS19" s="52"/>
      <c r="PUT19" s="52"/>
      <c r="PUU19" s="52"/>
      <c r="PUV19" s="52"/>
      <c r="PUW19" s="52"/>
      <c r="PUX19" s="52"/>
      <c r="PUY19" s="52"/>
      <c r="PUZ19" s="52"/>
      <c r="PVA19" s="52"/>
      <c r="PVB19" s="52"/>
      <c r="PVC19" s="52"/>
      <c r="PVD19" s="52"/>
      <c r="PVE19" s="52"/>
      <c r="PVF19" s="52"/>
      <c r="PVG19" s="52"/>
      <c r="PVH19" s="52"/>
      <c r="PVI19" s="52"/>
      <c r="PVJ19" s="52"/>
      <c r="PVK19" s="52"/>
      <c r="PVL19" s="52"/>
      <c r="PVM19" s="52"/>
      <c r="PVN19" s="52"/>
      <c r="PVO19" s="52"/>
      <c r="PVP19" s="52"/>
      <c r="PVQ19" s="52"/>
      <c r="PVR19" s="52"/>
      <c r="PVS19" s="52"/>
      <c r="PVT19" s="52"/>
      <c r="PVU19" s="52"/>
      <c r="PVV19" s="52"/>
      <c r="PVW19" s="52"/>
      <c r="PVX19" s="52"/>
      <c r="PVY19" s="52"/>
      <c r="PVZ19" s="52"/>
      <c r="PWA19" s="52"/>
      <c r="PWB19" s="52"/>
      <c r="PWC19" s="52"/>
      <c r="PWD19" s="52"/>
      <c r="PWE19" s="52"/>
      <c r="PWF19" s="52"/>
      <c r="PWG19" s="52"/>
      <c r="PWH19" s="52"/>
      <c r="PWI19" s="52"/>
      <c r="PWJ19" s="52"/>
      <c r="PWK19" s="52"/>
      <c r="PWL19" s="52"/>
      <c r="PWM19" s="52"/>
      <c r="PWN19" s="52"/>
      <c r="PWO19" s="52"/>
      <c r="PWP19" s="52"/>
      <c r="PWQ19" s="52"/>
      <c r="PWR19" s="52"/>
      <c r="PWS19" s="52"/>
      <c r="PWT19" s="52"/>
      <c r="PWU19" s="52"/>
      <c r="PWV19" s="52"/>
      <c r="PWW19" s="52"/>
      <c r="PWX19" s="52"/>
      <c r="PWY19" s="52"/>
      <c r="PWZ19" s="52"/>
      <c r="PXA19" s="52"/>
      <c r="PXB19" s="52"/>
      <c r="PXC19" s="52"/>
      <c r="PXD19" s="52"/>
      <c r="PXE19" s="52"/>
      <c r="PXF19" s="52"/>
      <c r="PXG19" s="52"/>
      <c r="PXH19" s="52"/>
      <c r="PXI19" s="52"/>
      <c r="PXJ19" s="52"/>
      <c r="PXK19" s="52"/>
      <c r="PXL19" s="52"/>
      <c r="PXM19" s="52"/>
      <c r="PXN19" s="52"/>
      <c r="PXO19" s="52"/>
      <c r="PXP19" s="52"/>
      <c r="PXQ19" s="52"/>
      <c r="PXR19" s="52"/>
      <c r="PXS19" s="52"/>
      <c r="PXT19" s="52"/>
      <c r="PXU19" s="52"/>
      <c r="PXV19" s="52"/>
      <c r="PXW19" s="52"/>
      <c r="PXX19" s="52"/>
      <c r="PXY19" s="52"/>
      <c r="PXZ19" s="52"/>
      <c r="PYA19" s="52"/>
      <c r="PYB19" s="52"/>
      <c r="PYC19" s="52"/>
      <c r="PYD19" s="52"/>
      <c r="PYE19" s="52"/>
      <c r="PYF19" s="52"/>
      <c r="PYG19" s="52"/>
      <c r="PYH19" s="52"/>
      <c r="PYI19" s="52"/>
      <c r="PYJ19" s="52"/>
      <c r="PYK19" s="52"/>
      <c r="PYL19" s="52"/>
      <c r="PYM19" s="52"/>
      <c r="PYN19" s="52"/>
      <c r="PYO19" s="52"/>
      <c r="PYP19" s="52"/>
      <c r="PYQ19" s="52"/>
      <c r="PYR19" s="52"/>
      <c r="PYS19" s="52"/>
      <c r="PYT19" s="52"/>
      <c r="PYU19" s="52"/>
      <c r="PYV19" s="52"/>
      <c r="PYW19" s="52"/>
      <c r="PYX19" s="52"/>
      <c r="PYY19" s="52"/>
      <c r="PYZ19" s="52"/>
      <c r="PZA19" s="52"/>
      <c r="PZB19" s="52"/>
      <c r="PZC19" s="52"/>
      <c r="PZD19" s="52"/>
      <c r="PZE19" s="52"/>
      <c r="PZF19" s="52"/>
      <c r="PZG19" s="52"/>
      <c r="PZH19" s="52"/>
      <c r="PZI19" s="52"/>
      <c r="PZJ19" s="52"/>
      <c r="PZK19" s="52"/>
      <c r="PZL19" s="52"/>
      <c r="PZM19" s="52"/>
      <c r="PZN19" s="52"/>
      <c r="PZO19" s="52"/>
      <c r="PZP19" s="52"/>
      <c r="PZQ19" s="52"/>
      <c r="PZR19" s="52"/>
      <c r="PZS19" s="52"/>
      <c r="PZT19" s="52"/>
      <c r="PZU19" s="52"/>
      <c r="PZV19" s="52"/>
      <c r="PZW19" s="52"/>
      <c r="PZX19" s="52"/>
      <c r="PZY19" s="52"/>
      <c r="PZZ19" s="52"/>
      <c r="QAA19" s="52"/>
      <c r="QAB19" s="52"/>
      <c r="QAC19" s="52"/>
      <c r="QAD19" s="52"/>
      <c r="QAE19" s="52"/>
      <c r="QAF19" s="52"/>
      <c r="QAG19" s="52"/>
      <c r="QAH19" s="52"/>
      <c r="QAI19" s="52"/>
      <c r="QAJ19" s="52"/>
      <c r="QAK19" s="52"/>
      <c r="QAL19" s="52"/>
      <c r="QAM19" s="52"/>
      <c r="QAN19" s="52"/>
      <c r="QAO19" s="52"/>
      <c r="QAP19" s="52"/>
      <c r="QAQ19" s="52"/>
      <c r="QAR19" s="52"/>
      <c r="QAS19" s="52"/>
      <c r="QAT19" s="52"/>
      <c r="QAU19" s="52"/>
      <c r="QAV19" s="52"/>
      <c r="QAW19" s="52"/>
      <c r="QAX19" s="52"/>
      <c r="QAY19" s="52"/>
      <c r="QAZ19" s="52"/>
      <c r="QBA19" s="52"/>
      <c r="QBB19" s="52"/>
      <c r="QBC19" s="52"/>
      <c r="QBD19" s="52"/>
      <c r="QBE19" s="52"/>
      <c r="QBF19" s="52"/>
      <c r="QBG19" s="52"/>
      <c r="QBH19" s="52"/>
      <c r="QBI19" s="52"/>
      <c r="QBJ19" s="52"/>
      <c r="QBK19" s="52"/>
      <c r="QBL19" s="52"/>
      <c r="QBM19" s="52"/>
      <c r="QBN19" s="52"/>
      <c r="QBO19" s="52"/>
      <c r="QBP19" s="52"/>
      <c r="QBQ19" s="52"/>
      <c r="QBR19" s="52"/>
      <c r="QBS19" s="52"/>
      <c r="QBT19" s="52"/>
      <c r="QBU19" s="52"/>
      <c r="QBV19" s="52"/>
      <c r="QBW19" s="52"/>
      <c r="QBX19" s="52"/>
      <c r="QBY19" s="52"/>
      <c r="QBZ19" s="52"/>
      <c r="QCA19" s="52"/>
      <c r="QCB19" s="52"/>
      <c r="QCC19" s="52"/>
      <c r="QCD19" s="52"/>
      <c r="QCE19" s="52"/>
      <c r="QCF19" s="52"/>
      <c r="QCG19" s="52"/>
      <c r="QCH19" s="52"/>
      <c r="QCI19" s="52"/>
      <c r="QCJ19" s="52"/>
      <c r="QCK19" s="52"/>
      <c r="QCL19" s="52"/>
      <c r="QCM19" s="52"/>
      <c r="QCN19" s="52"/>
      <c r="QCO19" s="52"/>
      <c r="QCP19" s="52"/>
      <c r="QCQ19" s="52"/>
      <c r="QCR19" s="52"/>
      <c r="QCS19" s="52"/>
      <c r="QCT19" s="52"/>
      <c r="QCU19" s="52"/>
      <c r="QCV19" s="52"/>
      <c r="QCW19" s="52"/>
      <c r="QCX19" s="52"/>
      <c r="QCY19" s="52"/>
      <c r="QCZ19" s="52"/>
      <c r="QDA19" s="52"/>
      <c r="QDB19" s="52"/>
      <c r="QDC19" s="52"/>
      <c r="QDD19" s="52"/>
      <c r="QDE19" s="52"/>
      <c r="QDF19" s="52"/>
      <c r="QDG19" s="52"/>
      <c r="QDH19" s="52"/>
      <c r="QDI19" s="52"/>
      <c r="QDJ19" s="52"/>
      <c r="QDK19" s="52"/>
      <c r="QDL19" s="52"/>
      <c r="QDM19" s="52"/>
      <c r="QDN19" s="52"/>
      <c r="QDO19" s="52"/>
      <c r="QDP19" s="52"/>
      <c r="QDQ19" s="52"/>
      <c r="QDR19" s="52"/>
      <c r="QDS19" s="52"/>
      <c r="QDT19" s="52"/>
      <c r="QDU19" s="52"/>
      <c r="QDV19" s="52"/>
      <c r="QDW19" s="52"/>
      <c r="QDX19" s="52"/>
      <c r="QDY19" s="52"/>
      <c r="QDZ19" s="52"/>
      <c r="QEA19" s="52"/>
      <c r="QEB19" s="52"/>
      <c r="QEC19" s="52"/>
      <c r="QED19" s="52"/>
      <c r="QEE19" s="52"/>
      <c r="QEF19" s="52"/>
      <c r="QEG19" s="52"/>
      <c r="QEH19" s="52"/>
      <c r="QEI19" s="52"/>
      <c r="QEJ19" s="52"/>
      <c r="QEK19" s="52"/>
      <c r="QEL19" s="52"/>
      <c r="QEM19" s="52"/>
      <c r="QEN19" s="52"/>
      <c r="QEO19" s="52"/>
      <c r="QEP19" s="52"/>
      <c r="QEQ19" s="52"/>
      <c r="QER19" s="52"/>
      <c r="QES19" s="52"/>
      <c r="QET19" s="52"/>
      <c r="QEU19" s="52"/>
      <c r="QEV19" s="52"/>
      <c r="QEW19" s="52"/>
      <c r="QEX19" s="52"/>
      <c r="QEY19" s="52"/>
      <c r="QEZ19" s="52"/>
      <c r="QFA19" s="52"/>
      <c r="QFB19" s="52"/>
      <c r="QFC19" s="52"/>
      <c r="QFD19" s="52"/>
      <c r="QFE19" s="52"/>
      <c r="QFF19" s="52"/>
      <c r="QFG19" s="52"/>
      <c r="QFH19" s="52"/>
      <c r="QFI19" s="52"/>
      <c r="QFJ19" s="52"/>
      <c r="QFK19" s="52"/>
      <c r="QFL19" s="52"/>
      <c r="QFM19" s="52"/>
      <c r="QFN19" s="52"/>
      <c r="QFO19" s="52"/>
      <c r="QFP19" s="52"/>
      <c r="QFQ19" s="52"/>
      <c r="QFR19" s="52"/>
      <c r="QFS19" s="52"/>
      <c r="QFT19" s="52"/>
      <c r="QFU19" s="52"/>
      <c r="QFV19" s="52"/>
      <c r="QFW19" s="52"/>
      <c r="QFX19" s="52"/>
      <c r="QFY19" s="52"/>
      <c r="QFZ19" s="52"/>
      <c r="QGA19" s="52"/>
      <c r="QGB19" s="52"/>
      <c r="QGC19" s="52"/>
      <c r="QGD19" s="52"/>
      <c r="QGE19" s="52"/>
      <c r="QGF19" s="52"/>
      <c r="QGG19" s="52"/>
      <c r="QGH19" s="52"/>
      <c r="QGI19" s="52"/>
      <c r="QGJ19" s="52"/>
      <c r="QGK19" s="52"/>
      <c r="QGL19" s="52"/>
      <c r="QGM19" s="52"/>
      <c r="QGN19" s="52"/>
      <c r="QGO19" s="52"/>
      <c r="QGP19" s="52"/>
      <c r="QGQ19" s="52"/>
      <c r="QGR19" s="52"/>
      <c r="QGS19" s="52"/>
      <c r="QGT19" s="52"/>
      <c r="QGU19" s="52"/>
      <c r="QGV19" s="52"/>
      <c r="QGW19" s="52"/>
      <c r="QGX19" s="52"/>
      <c r="QGY19" s="52"/>
      <c r="QGZ19" s="52"/>
      <c r="QHA19" s="52"/>
      <c r="QHB19" s="52"/>
      <c r="QHC19" s="52"/>
      <c r="QHD19" s="52"/>
      <c r="QHE19" s="52"/>
      <c r="QHF19" s="52"/>
      <c r="QHG19" s="52"/>
      <c r="QHH19" s="52"/>
      <c r="QHI19" s="52"/>
      <c r="QHJ19" s="52"/>
      <c r="QHK19" s="52"/>
      <c r="QHL19" s="52"/>
      <c r="QHM19" s="52"/>
      <c r="QHN19" s="52"/>
      <c r="QHO19" s="52"/>
      <c r="QHP19" s="52"/>
      <c r="QHQ19" s="52"/>
      <c r="QHR19" s="52"/>
      <c r="QHS19" s="52"/>
      <c r="QHT19" s="52"/>
      <c r="QHU19" s="52"/>
      <c r="QHV19" s="52"/>
      <c r="QHW19" s="52"/>
      <c r="QHX19" s="52"/>
      <c r="QHY19" s="52"/>
      <c r="QHZ19" s="52"/>
      <c r="QIA19" s="52"/>
      <c r="QIB19" s="52"/>
      <c r="QIC19" s="52"/>
      <c r="QID19" s="52"/>
      <c r="QIE19" s="52"/>
      <c r="QIF19" s="52"/>
      <c r="QIG19" s="52"/>
      <c r="QIH19" s="52"/>
      <c r="QII19" s="52"/>
      <c r="QIJ19" s="52"/>
      <c r="QIK19" s="52"/>
      <c r="QIL19" s="52"/>
      <c r="QIM19" s="52"/>
      <c r="QIN19" s="52"/>
      <c r="QIO19" s="52"/>
      <c r="QIP19" s="52"/>
      <c r="QIQ19" s="52"/>
      <c r="QIR19" s="52"/>
      <c r="QIS19" s="52"/>
      <c r="QIT19" s="52"/>
      <c r="QIU19" s="52"/>
      <c r="QIV19" s="52"/>
      <c r="QIW19" s="52"/>
      <c r="QIX19" s="52"/>
      <c r="QIY19" s="52"/>
      <c r="QIZ19" s="52"/>
      <c r="QJA19" s="52"/>
      <c r="QJB19" s="52"/>
      <c r="QJC19" s="52"/>
      <c r="QJD19" s="52"/>
      <c r="QJE19" s="52"/>
      <c r="QJF19" s="52"/>
      <c r="QJG19" s="52"/>
      <c r="QJH19" s="52"/>
      <c r="QJI19" s="52"/>
      <c r="QJJ19" s="52"/>
      <c r="QJK19" s="52"/>
      <c r="QJL19" s="52"/>
      <c r="QJM19" s="52"/>
      <c r="QJN19" s="52"/>
      <c r="QJO19" s="52"/>
      <c r="QJP19" s="52"/>
      <c r="QJQ19" s="52"/>
      <c r="QJR19" s="52"/>
      <c r="QJS19" s="52"/>
      <c r="QJT19" s="52"/>
      <c r="QJU19" s="52"/>
      <c r="QJV19" s="52"/>
      <c r="QJW19" s="52"/>
      <c r="QJX19" s="52"/>
      <c r="QJY19" s="52"/>
      <c r="QJZ19" s="52"/>
      <c r="QKA19" s="52"/>
      <c r="QKB19" s="52"/>
      <c r="QKC19" s="52"/>
      <c r="QKD19" s="52"/>
      <c r="QKE19" s="52"/>
      <c r="QKF19" s="52"/>
      <c r="QKG19" s="52"/>
      <c r="QKH19" s="52"/>
      <c r="QKI19" s="52"/>
      <c r="QKJ19" s="52"/>
      <c r="QKK19" s="52"/>
      <c r="QKL19" s="52"/>
      <c r="QKM19" s="52"/>
      <c r="QKN19" s="52"/>
      <c r="QKO19" s="52"/>
      <c r="QKP19" s="52"/>
      <c r="QKQ19" s="52"/>
      <c r="QKR19" s="52"/>
      <c r="QKS19" s="52"/>
      <c r="QKT19" s="52"/>
      <c r="QKU19" s="52"/>
      <c r="QKV19" s="52"/>
      <c r="QKW19" s="52"/>
      <c r="QKX19" s="52"/>
      <c r="QKY19" s="52"/>
      <c r="QKZ19" s="52"/>
      <c r="QLA19" s="52"/>
      <c r="QLB19" s="52"/>
      <c r="QLC19" s="52"/>
      <c r="QLD19" s="52"/>
      <c r="QLE19" s="52"/>
      <c r="QLF19" s="52"/>
      <c r="QLG19" s="52"/>
      <c r="QLH19" s="52"/>
      <c r="QLI19" s="52"/>
      <c r="QLJ19" s="52"/>
      <c r="QLK19" s="52"/>
      <c r="QLL19" s="52"/>
      <c r="QLM19" s="52"/>
      <c r="QLN19" s="52"/>
      <c r="QLO19" s="52"/>
      <c r="QLP19" s="52"/>
      <c r="QLQ19" s="52"/>
      <c r="QLR19" s="52"/>
      <c r="QLS19" s="52"/>
      <c r="QLT19" s="52"/>
      <c r="QLU19" s="52"/>
      <c r="QLV19" s="52"/>
      <c r="QLW19" s="52"/>
      <c r="QLX19" s="52"/>
      <c r="QLY19" s="52"/>
      <c r="QLZ19" s="52"/>
      <c r="QMA19" s="52"/>
      <c r="QMB19" s="52"/>
      <c r="QMC19" s="52"/>
      <c r="QMD19" s="52"/>
      <c r="QME19" s="52"/>
      <c r="QMF19" s="52"/>
      <c r="QMG19" s="52"/>
      <c r="QMH19" s="52"/>
      <c r="QMI19" s="52"/>
      <c r="QMJ19" s="52"/>
      <c r="QMK19" s="52"/>
      <c r="QML19" s="52"/>
      <c r="QMM19" s="52"/>
      <c r="QMN19" s="52"/>
      <c r="QMO19" s="52"/>
      <c r="QMP19" s="52"/>
      <c r="QMQ19" s="52"/>
      <c r="QMR19" s="52"/>
      <c r="QMS19" s="52"/>
      <c r="QMT19" s="52"/>
      <c r="QMU19" s="52"/>
      <c r="QMV19" s="52"/>
      <c r="QMW19" s="52"/>
      <c r="QMX19" s="52"/>
      <c r="QMY19" s="52"/>
      <c r="QMZ19" s="52"/>
      <c r="QNA19" s="52"/>
      <c r="QNB19" s="52"/>
      <c r="QNC19" s="52"/>
      <c r="QND19" s="52"/>
      <c r="QNE19" s="52"/>
      <c r="QNF19" s="52"/>
      <c r="QNG19" s="52"/>
      <c r="QNH19" s="52"/>
      <c r="QNI19" s="52"/>
      <c r="QNJ19" s="52"/>
      <c r="QNK19" s="52"/>
      <c r="QNL19" s="52"/>
      <c r="QNM19" s="52"/>
      <c r="QNN19" s="52"/>
      <c r="QNO19" s="52"/>
      <c r="QNP19" s="52"/>
      <c r="QNQ19" s="52"/>
      <c r="QNR19" s="52"/>
      <c r="QNS19" s="52"/>
      <c r="QNT19" s="52"/>
      <c r="QNU19" s="52"/>
      <c r="QNV19" s="52"/>
      <c r="QNW19" s="52"/>
      <c r="QNX19" s="52"/>
      <c r="QNY19" s="52"/>
      <c r="QNZ19" s="52"/>
      <c r="QOA19" s="52"/>
      <c r="QOB19" s="52"/>
      <c r="QOC19" s="52"/>
      <c r="QOD19" s="52"/>
      <c r="QOE19" s="52"/>
      <c r="QOF19" s="52"/>
      <c r="QOG19" s="52"/>
      <c r="QOH19" s="52"/>
      <c r="QOI19" s="52"/>
      <c r="QOJ19" s="52"/>
      <c r="QOK19" s="52"/>
      <c r="QOL19" s="52"/>
      <c r="QOM19" s="52"/>
      <c r="QON19" s="52"/>
      <c r="QOO19" s="52"/>
      <c r="QOP19" s="52"/>
      <c r="QOQ19" s="52"/>
      <c r="QOR19" s="52"/>
      <c r="QOS19" s="52"/>
      <c r="QOT19" s="52"/>
      <c r="QOU19" s="52"/>
      <c r="QOV19" s="52"/>
      <c r="QOW19" s="52"/>
      <c r="QOX19" s="52"/>
      <c r="QOY19" s="52"/>
      <c r="QOZ19" s="52"/>
      <c r="QPA19" s="52"/>
      <c r="QPB19" s="52"/>
      <c r="QPC19" s="52"/>
      <c r="QPD19" s="52"/>
      <c r="QPE19" s="52"/>
      <c r="QPF19" s="52"/>
      <c r="QPG19" s="52"/>
      <c r="QPH19" s="52"/>
      <c r="QPI19" s="52"/>
      <c r="QPJ19" s="52"/>
      <c r="QPK19" s="52"/>
      <c r="QPL19" s="52"/>
      <c r="QPM19" s="52"/>
      <c r="QPN19" s="52"/>
      <c r="QPO19" s="52"/>
      <c r="QPP19" s="52"/>
      <c r="QPQ19" s="52"/>
      <c r="QPR19" s="52"/>
      <c r="QPS19" s="52"/>
      <c r="QPT19" s="52"/>
      <c r="QPU19" s="52"/>
      <c r="QPV19" s="52"/>
      <c r="QPW19" s="52"/>
      <c r="QPX19" s="52"/>
      <c r="QPY19" s="52"/>
      <c r="QPZ19" s="52"/>
      <c r="QQA19" s="52"/>
      <c r="QQB19" s="52"/>
      <c r="QQC19" s="52"/>
      <c r="QQD19" s="52"/>
      <c r="QQE19" s="52"/>
      <c r="QQF19" s="52"/>
      <c r="QQG19" s="52"/>
      <c r="QQH19" s="52"/>
      <c r="QQI19" s="52"/>
      <c r="QQJ19" s="52"/>
      <c r="QQK19" s="52"/>
      <c r="QQL19" s="52"/>
      <c r="QQM19" s="52"/>
      <c r="QQN19" s="52"/>
      <c r="QQO19" s="52"/>
      <c r="QQP19" s="52"/>
      <c r="QQQ19" s="52"/>
      <c r="QQR19" s="52"/>
      <c r="QQS19" s="52"/>
      <c r="QQT19" s="52"/>
      <c r="QQU19" s="52"/>
      <c r="QQV19" s="52"/>
      <c r="QQW19" s="52"/>
      <c r="QQX19" s="52"/>
      <c r="QQY19" s="52"/>
      <c r="QQZ19" s="52"/>
      <c r="QRA19" s="52"/>
      <c r="QRB19" s="52"/>
      <c r="QRC19" s="52"/>
      <c r="QRD19" s="52"/>
      <c r="QRE19" s="52"/>
      <c r="QRF19" s="52"/>
      <c r="QRG19" s="52"/>
      <c r="QRH19" s="52"/>
      <c r="QRI19" s="52"/>
      <c r="QRJ19" s="52"/>
      <c r="QRK19" s="52"/>
      <c r="QRL19" s="52"/>
      <c r="QRM19" s="52"/>
      <c r="QRN19" s="52"/>
      <c r="QRO19" s="52"/>
      <c r="QRP19" s="52"/>
      <c r="QRQ19" s="52"/>
      <c r="QRR19" s="52"/>
      <c r="QRS19" s="52"/>
      <c r="QRT19" s="52"/>
      <c r="QRU19" s="52"/>
      <c r="QRV19" s="52"/>
      <c r="QRW19" s="52"/>
      <c r="QRX19" s="52"/>
      <c r="QRY19" s="52"/>
      <c r="QRZ19" s="52"/>
      <c r="QSA19" s="52"/>
      <c r="QSB19" s="52"/>
      <c r="QSC19" s="52"/>
      <c r="QSD19" s="52"/>
      <c r="QSE19" s="52"/>
      <c r="QSF19" s="52"/>
      <c r="QSG19" s="52"/>
      <c r="QSH19" s="52"/>
      <c r="QSI19" s="52"/>
      <c r="QSJ19" s="52"/>
      <c r="QSK19" s="52"/>
      <c r="QSL19" s="52"/>
      <c r="QSM19" s="52"/>
      <c r="QSN19" s="52"/>
      <c r="QSO19" s="52"/>
      <c r="QSP19" s="52"/>
      <c r="QSQ19" s="52"/>
      <c r="QSR19" s="52"/>
      <c r="QSS19" s="52"/>
      <c r="QST19" s="52"/>
      <c r="QSU19" s="52"/>
      <c r="QSV19" s="52"/>
      <c r="QSW19" s="52"/>
      <c r="QSX19" s="52"/>
      <c r="QSY19" s="52"/>
      <c r="QSZ19" s="52"/>
      <c r="QTA19" s="52"/>
      <c r="QTB19" s="52"/>
      <c r="QTC19" s="52"/>
      <c r="QTD19" s="52"/>
      <c r="QTE19" s="52"/>
      <c r="QTF19" s="52"/>
      <c r="QTG19" s="52"/>
      <c r="QTH19" s="52"/>
      <c r="QTI19" s="52"/>
      <c r="QTJ19" s="52"/>
      <c r="QTK19" s="52"/>
      <c r="QTL19" s="52"/>
      <c r="QTM19" s="52"/>
      <c r="QTN19" s="52"/>
      <c r="QTO19" s="52"/>
      <c r="QTP19" s="52"/>
      <c r="QTQ19" s="52"/>
      <c r="QTR19" s="52"/>
      <c r="QTS19" s="52"/>
      <c r="QTT19" s="52"/>
      <c r="QTU19" s="52"/>
      <c r="QTV19" s="52"/>
      <c r="QTW19" s="52"/>
      <c r="QTX19" s="52"/>
      <c r="QTY19" s="52"/>
      <c r="QTZ19" s="52"/>
      <c r="QUA19" s="52"/>
      <c r="QUB19" s="52"/>
      <c r="QUC19" s="52"/>
      <c r="QUD19" s="52"/>
      <c r="QUE19" s="52"/>
      <c r="QUF19" s="52"/>
      <c r="QUG19" s="52"/>
      <c r="QUH19" s="52"/>
      <c r="QUI19" s="52"/>
      <c r="QUJ19" s="52"/>
      <c r="QUK19" s="52"/>
      <c r="QUL19" s="52"/>
      <c r="QUM19" s="52"/>
      <c r="QUN19" s="52"/>
      <c r="QUO19" s="52"/>
      <c r="QUP19" s="52"/>
      <c r="QUQ19" s="52"/>
      <c r="QUR19" s="52"/>
      <c r="QUS19" s="52"/>
      <c r="QUT19" s="52"/>
      <c r="QUU19" s="52"/>
      <c r="QUV19" s="52"/>
      <c r="QUW19" s="52"/>
      <c r="QUX19" s="52"/>
      <c r="QUY19" s="52"/>
      <c r="QUZ19" s="52"/>
      <c r="QVA19" s="52"/>
      <c r="QVB19" s="52"/>
      <c r="QVC19" s="52"/>
      <c r="QVD19" s="52"/>
      <c r="QVE19" s="52"/>
      <c r="QVF19" s="52"/>
      <c r="QVG19" s="52"/>
      <c r="QVH19" s="52"/>
      <c r="QVI19" s="52"/>
      <c r="QVJ19" s="52"/>
      <c r="QVK19" s="52"/>
      <c r="QVL19" s="52"/>
      <c r="QVM19" s="52"/>
      <c r="QVN19" s="52"/>
      <c r="QVO19" s="52"/>
      <c r="QVP19" s="52"/>
      <c r="QVQ19" s="52"/>
      <c r="QVR19" s="52"/>
      <c r="QVS19" s="52"/>
      <c r="QVT19" s="52"/>
      <c r="QVU19" s="52"/>
      <c r="QVV19" s="52"/>
      <c r="QVW19" s="52"/>
      <c r="QVX19" s="52"/>
      <c r="QVY19" s="52"/>
      <c r="QVZ19" s="52"/>
      <c r="QWA19" s="52"/>
      <c r="QWB19" s="52"/>
      <c r="QWC19" s="52"/>
      <c r="QWD19" s="52"/>
      <c r="QWE19" s="52"/>
      <c r="QWF19" s="52"/>
      <c r="QWG19" s="52"/>
      <c r="QWH19" s="52"/>
      <c r="QWI19" s="52"/>
      <c r="QWJ19" s="52"/>
      <c r="QWK19" s="52"/>
      <c r="QWL19" s="52"/>
      <c r="QWM19" s="52"/>
      <c r="QWN19" s="52"/>
      <c r="QWO19" s="52"/>
      <c r="QWP19" s="52"/>
      <c r="QWQ19" s="52"/>
      <c r="QWR19" s="52"/>
      <c r="QWS19" s="52"/>
      <c r="QWT19" s="52"/>
      <c r="QWU19" s="52"/>
      <c r="QWV19" s="52"/>
      <c r="QWW19" s="52"/>
      <c r="QWX19" s="52"/>
      <c r="QWY19" s="52"/>
      <c r="QWZ19" s="52"/>
      <c r="QXA19" s="52"/>
      <c r="QXB19" s="52"/>
      <c r="QXC19" s="52"/>
      <c r="QXD19" s="52"/>
      <c r="QXE19" s="52"/>
      <c r="QXF19" s="52"/>
      <c r="QXG19" s="52"/>
      <c r="QXH19" s="52"/>
      <c r="QXI19" s="52"/>
      <c r="QXJ19" s="52"/>
      <c r="QXK19" s="52"/>
      <c r="QXL19" s="52"/>
      <c r="QXM19" s="52"/>
      <c r="QXN19" s="52"/>
      <c r="QXO19" s="52"/>
      <c r="QXP19" s="52"/>
      <c r="QXQ19" s="52"/>
      <c r="QXR19" s="52"/>
      <c r="QXS19" s="52"/>
      <c r="QXT19" s="52"/>
      <c r="QXU19" s="52"/>
      <c r="QXV19" s="52"/>
      <c r="QXW19" s="52"/>
      <c r="QXX19" s="52"/>
      <c r="QXY19" s="52"/>
      <c r="QXZ19" s="52"/>
      <c r="QYA19" s="52"/>
      <c r="QYB19" s="52"/>
      <c r="QYC19" s="52"/>
      <c r="QYD19" s="52"/>
      <c r="QYE19" s="52"/>
      <c r="QYF19" s="52"/>
      <c r="QYG19" s="52"/>
      <c r="QYH19" s="52"/>
      <c r="QYI19" s="52"/>
      <c r="QYJ19" s="52"/>
      <c r="QYK19" s="52"/>
      <c r="QYL19" s="52"/>
      <c r="QYM19" s="52"/>
      <c r="QYN19" s="52"/>
      <c r="QYO19" s="52"/>
      <c r="QYP19" s="52"/>
      <c r="QYQ19" s="52"/>
      <c r="QYR19" s="52"/>
      <c r="QYS19" s="52"/>
      <c r="QYT19" s="52"/>
      <c r="QYU19" s="52"/>
      <c r="QYV19" s="52"/>
      <c r="QYW19" s="52"/>
      <c r="QYX19" s="52"/>
      <c r="QYY19" s="52"/>
      <c r="QYZ19" s="52"/>
      <c r="QZA19" s="52"/>
      <c r="QZB19" s="52"/>
      <c r="QZC19" s="52"/>
      <c r="QZD19" s="52"/>
      <c r="QZE19" s="52"/>
      <c r="QZF19" s="52"/>
      <c r="QZG19" s="52"/>
      <c r="QZH19" s="52"/>
      <c r="QZI19" s="52"/>
      <c r="QZJ19" s="52"/>
      <c r="QZK19" s="52"/>
      <c r="QZL19" s="52"/>
      <c r="QZM19" s="52"/>
      <c r="QZN19" s="52"/>
      <c r="QZO19" s="52"/>
      <c r="QZP19" s="52"/>
      <c r="QZQ19" s="52"/>
      <c r="QZR19" s="52"/>
      <c r="QZS19" s="52"/>
      <c r="QZT19" s="52"/>
      <c r="QZU19" s="52"/>
      <c r="QZV19" s="52"/>
      <c r="QZW19" s="52"/>
      <c r="QZX19" s="52"/>
      <c r="QZY19" s="52"/>
      <c r="QZZ19" s="52"/>
      <c r="RAA19" s="52"/>
      <c r="RAB19" s="52"/>
      <c r="RAC19" s="52"/>
      <c r="RAD19" s="52"/>
      <c r="RAE19" s="52"/>
      <c r="RAF19" s="52"/>
      <c r="RAG19" s="52"/>
      <c r="RAH19" s="52"/>
      <c r="RAI19" s="52"/>
      <c r="RAJ19" s="52"/>
      <c r="RAK19" s="52"/>
      <c r="RAL19" s="52"/>
      <c r="RAM19" s="52"/>
      <c r="RAN19" s="52"/>
      <c r="RAO19" s="52"/>
      <c r="RAP19" s="52"/>
      <c r="RAQ19" s="52"/>
      <c r="RAR19" s="52"/>
      <c r="RAS19" s="52"/>
      <c r="RAT19" s="52"/>
      <c r="RAU19" s="52"/>
      <c r="RAV19" s="52"/>
      <c r="RAW19" s="52"/>
      <c r="RAX19" s="52"/>
      <c r="RAY19" s="52"/>
      <c r="RAZ19" s="52"/>
      <c r="RBA19" s="52"/>
      <c r="RBB19" s="52"/>
      <c r="RBC19" s="52"/>
      <c r="RBD19" s="52"/>
      <c r="RBE19" s="52"/>
      <c r="RBF19" s="52"/>
      <c r="RBG19" s="52"/>
      <c r="RBH19" s="52"/>
      <c r="RBI19" s="52"/>
      <c r="RBJ19" s="52"/>
      <c r="RBK19" s="52"/>
      <c r="RBL19" s="52"/>
      <c r="RBM19" s="52"/>
      <c r="RBN19" s="52"/>
      <c r="RBO19" s="52"/>
      <c r="RBP19" s="52"/>
      <c r="RBQ19" s="52"/>
      <c r="RBR19" s="52"/>
      <c r="RBS19" s="52"/>
      <c r="RBT19" s="52"/>
      <c r="RBU19" s="52"/>
      <c r="RBV19" s="52"/>
      <c r="RBW19" s="52"/>
      <c r="RBX19" s="52"/>
      <c r="RBY19" s="52"/>
      <c r="RBZ19" s="52"/>
      <c r="RCA19" s="52"/>
      <c r="RCB19" s="52"/>
      <c r="RCC19" s="52"/>
      <c r="RCD19" s="52"/>
      <c r="RCE19" s="52"/>
      <c r="RCF19" s="52"/>
      <c r="RCG19" s="52"/>
      <c r="RCH19" s="52"/>
      <c r="RCI19" s="52"/>
      <c r="RCJ19" s="52"/>
      <c r="RCK19" s="52"/>
      <c r="RCL19" s="52"/>
      <c r="RCM19" s="52"/>
      <c r="RCN19" s="52"/>
      <c r="RCO19" s="52"/>
      <c r="RCP19" s="52"/>
      <c r="RCQ19" s="52"/>
      <c r="RCR19" s="52"/>
      <c r="RCS19" s="52"/>
      <c r="RCT19" s="52"/>
      <c r="RCU19" s="52"/>
      <c r="RCV19" s="52"/>
      <c r="RCW19" s="52"/>
      <c r="RCX19" s="52"/>
      <c r="RCY19" s="52"/>
      <c r="RCZ19" s="52"/>
      <c r="RDA19" s="52"/>
      <c r="RDB19" s="52"/>
      <c r="RDC19" s="52"/>
      <c r="RDD19" s="52"/>
      <c r="RDE19" s="52"/>
      <c r="RDF19" s="52"/>
      <c r="RDG19" s="52"/>
      <c r="RDH19" s="52"/>
      <c r="RDI19" s="52"/>
      <c r="RDJ19" s="52"/>
      <c r="RDK19" s="52"/>
      <c r="RDL19" s="52"/>
      <c r="RDM19" s="52"/>
      <c r="RDN19" s="52"/>
      <c r="RDO19" s="52"/>
      <c r="RDP19" s="52"/>
      <c r="RDQ19" s="52"/>
      <c r="RDR19" s="52"/>
      <c r="RDS19" s="52"/>
      <c r="RDT19" s="52"/>
      <c r="RDU19" s="52"/>
      <c r="RDV19" s="52"/>
      <c r="RDW19" s="52"/>
      <c r="RDX19" s="52"/>
      <c r="RDY19" s="52"/>
      <c r="RDZ19" s="52"/>
      <c r="REA19" s="52"/>
      <c r="REB19" s="52"/>
      <c r="REC19" s="52"/>
      <c r="RED19" s="52"/>
      <c r="REE19" s="52"/>
      <c r="REF19" s="52"/>
      <c r="REG19" s="52"/>
      <c r="REH19" s="52"/>
      <c r="REI19" s="52"/>
      <c r="REJ19" s="52"/>
      <c r="REK19" s="52"/>
      <c r="REL19" s="52"/>
      <c r="REM19" s="52"/>
      <c r="REN19" s="52"/>
      <c r="REO19" s="52"/>
      <c r="REP19" s="52"/>
      <c r="REQ19" s="52"/>
      <c r="RER19" s="52"/>
      <c r="RES19" s="52"/>
      <c r="RET19" s="52"/>
      <c r="REU19" s="52"/>
      <c r="REV19" s="52"/>
      <c r="REW19" s="52"/>
      <c r="REX19" s="52"/>
      <c r="REY19" s="52"/>
      <c r="REZ19" s="52"/>
      <c r="RFA19" s="52"/>
      <c r="RFB19" s="52"/>
      <c r="RFC19" s="52"/>
      <c r="RFD19" s="52"/>
      <c r="RFE19" s="52"/>
      <c r="RFF19" s="52"/>
      <c r="RFG19" s="52"/>
      <c r="RFH19" s="52"/>
      <c r="RFI19" s="52"/>
      <c r="RFJ19" s="52"/>
      <c r="RFK19" s="52"/>
      <c r="RFL19" s="52"/>
      <c r="RFM19" s="52"/>
      <c r="RFN19" s="52"/>
      <c r="RFO19" s="52"/>
      <c r="RFP19" s="52"/>
      <c r="RFQ19" s="52"/>
      <c r="RFR19" s="52"/>
      <c r="RFS19" s="52"/>
      <c r="RFT19" s="52"/>
      <c r="RFU19" s="52"/>
      <c r="RFV19" s="52"/>
      <c r="RFW19" s="52"/>
      <c r="RFX19" s="52"/>
      <c r="RFY19" s="52"/>
      <c r="RFZ19" s="52"/>
      <c r="RGA19" s="52"/>
      <c r="RGB19" s="52"/>
      <c r="RGC19" s="52"/>
      <c r="RGD19" s="52"/>
      <c r="RGE19" s="52"/>
      <c r="RGF19" s="52"/>
      <c r="RGG19" s="52"/>
      <c r="RGH19" s="52"/>
      <c r="RGI19" s="52"/>
      <c r="RGJ19" s="52"/>
      <c r="RGK19" s="52"/>
      <c r="RGL19" s="52"/>
      <c r="RGM19" s="52"/>
      <c r="RGN19" s="52"/>
      <c r="RGO19" s="52"/>
      <c r="RGP19" s="52"/>
      <c r="RGQ19" s="52"/>
      <c r="RGR19" s="52"/>
      <c r="RGS19" s="52"/>
      <c r="RGT19" s="52"/>
      <c r="RGU19" s="52"/>
      <c r="RGV19" s="52"/>
      <c r="RGW19" s="52"/>
      <c r="RGX19" s="52"/>
      <c r="RGY19" s="52"/>
      <c r="RGZ19" s="52"/>
      <c r="RHA19" s="52"/>
      <c r="RHB19" s="52"/>
      <c r="RHC19" s="52"/>
      <c r="RHD19" s="52"/>
      <c r="RHE19" s="52"/>
      <c r="RHF19" s="52"/>
      <c r="RHG19" s="52"/>
      <c r="RHH19" s="52"/>
      <c r="RHI19" s="52"/>
      <c r="RHJ19" s="52"/>
      <c r="RHK19" s="52"/>
      <c r="RHL19" s="52"/>
      <c r="RHM19" s="52"/>
      <c r="RHN19" s="52"/>
      <c r="RHO19" s="52"/>
      <c r="RHP19" s="52"/>
      <c r="RHQ19" s="52"/>
      <c r="RHR19" s="52"/>
      <c r="RHS19" s="52"/>
      <c r="RHT19" s="52"/>
      <c r="RHU19" s="52"/>
      <c r="RHV19" s="52"/>
      <c r="RHW19" s="52"/>
      <c r="RHX19" s="52"/>
      <c r="RHY19" s="52"/>
      <c r="RHZ19" s="52"/>
      <c r="RIA19" s="52"/>
      <c r="RIB19" s="52"/>
      <c r="RIC19" s="52"/>
      <c r="RID19" s="52"/>
      <c r="RIE19" s="52"/>
      <c r="RIF19" s="52"/>
      <c r="RIG19" s="52"/>
      <c r="RIH19" s="52"/>
      <c r="RII19" s="52"/>
      <c r="RIJ19" s="52"/>
      <c r="RIK19" s="52"/>
      <c r="RIL19" s="52"/>
      <c r="RIM19" s="52"/>
      <c r="RIN19" s="52"/>
      <c r="RIO19" s="52"/>
      <c r="RIP19" s="52"/>
      <c r="RIQ19" s="52"/>
      <c r="RIR19" s="52"/>
      <c r="RIS19" s="52"/>
      <c r="RIT19" s="52"/>
      <c r="RIU19" s="52"/>
      <c r="RIV19" s="52"/>
      <c r="RIW19" s="52"/>
      <c r="RIX19" s="52"/>
      <c r="RIY19" s="52"/>
      <c r="RIZ19" s="52"/>
      <c r="RJA19" s="52"/>
      <c r="RJB19" s="52"/>
      <c r="RJC19" s="52"/>
      <c r="RJD19" s="52"/>
      <c r="RJE19" s="52"/>
      <c r="RJF19" s="52"/>
      <c r="RJG19" s="52"/>
      <c r="RJH19" s="52"/>
      <c r="RJI19" s="52"/>
      <c r="RJJ19" s="52"/>
      <c r="RJK19" s="52"/>
      <c r="RJL19" s="52"/>
      <c r="RJM19" s="52"/>
      <c r="RJN19" s="52"/>
      <c r="RJO19" s="52"/>
      <c r="RJP19" s="52"/>
      <c r="RJQ19" s="52"/>
      <c r="RJR19" s="52"/>
      <c r="RJS19" s="52"/>
      <c r="RJT19" s="52"/>
      <c r="RJU19" s="52"/>
      <c r="RJV19" s="52"/>
      <c r="RJW19" s="52"/>
      <c r="RJX19" s="52"/>
      <c r="RJY19" s="52"/>
      <c r="RJZ19" s="52"/>
      <c r="RKA19" s="52"/>
      <c r="RKB19" s="52"/>
      <c r="RKC19" s="52"/>
      <c r="RKD19" s="52"/>
      <c r="RKE19" s="52"/>
      <c r="RKF19" s="52"/>
      <c r="RKG19" s="52"/>
      <c r="RKH19" s="52"/>
      <c r="RKI19" s="52"/>
      <c r="RKJ19" s="52"/>
      <c r="RKK19" s="52"/>
      <c r="RKL19" s="52"/>
      <c r="RKM19" s="52"/>
      <c r="RKN19" s="52"/>
      <c r="RKO19" s="52"/>
      <c r="RKP19" s="52"/>
      <c r="RKQ19" s="52"/>
      <c r="RKR19" s="52"/>
      <c r="RKS19" s="52"/>
      <c r="RKT19" s="52"/>
      <c r="RKU19" s="52"/>
      <c r="RKV19" s="52"/>
      <c r="RKW19" s="52"/>
      <c r="RKX19" s="52"/>
      <c r="RKY19" s="52"/>
      <c r="RKZ19" s="52"/>
      <c r="RLA19" s="52"/>
      <c r="RLB19" s="52"/>
      <c r="RLC19" s="52"/>
      <c r="RLD19" s="52"/>
      <c r="RLE19" s="52"/>
      <c r="RLF19" s="52"/>
      <c r="RLG19" s="52"/>
      <c r="RLH19" s="52"/>
      <c r="RLI19" s="52"/>
      <c r="RLJ19" s="52"/>
      <c r="RLK19" s="52"/>
      <c r="RLL19" s="52"/>
      <c r="RLM19" s="52"/>
      <c r="RLN19" s="52"/>
      <c r="RLO19" s="52"/>
      <c r="RLP19" s="52"/>
      <c r="RLQ19" s="52"/>
      <c r="RLR19" s="52"/>
      <c r="RLS19" s="52"/>
      <c r="RLT19" s="52"/>
      <c r="RLU19" s="52"/>
      <c r="RLV19" s="52"/>
      <c r="RLW19" s="52"/>
      <c r="RLX19" s="52"/>
      <c r="RLY19" s="52"/>
      <c r="RLZ19" s="52"/>
      <c r="RMA19" s="52"/>
      <c r="RMB19" s="52"/>
      <c r="RMC19" s="52"/>
      <c r="RMD19" s="52"/>
      <c r="RME19" s="52"/>
      <c r="RMF19" s="52"/>
      <c r="RMG19" s="52"/>
      <c r="RMH19" s="52"/>
      <c r="RMI19" s="52"/>
      <c r="RMJ19" s="52"/>
      <c r="RMK19" s="52"/>
      <c r="RML19" s="52"/>
      <c r="RMM19" s="52"/>
      <c r="RMN19" s="52"/>
      <c r="RMO19" s="52"/>
      <c r="RMP19" s="52"/>
      <c r="RMQ19" s="52"/>
      <c r="RMR19" s="52"/>
      <c r="RMS19" s="52"/>
      <c r="RMT19" s="52"/>
      <c r="RMU19" s="52"/>
      <c r="RMV19" s="52"/>
      <c r="RMW19" s="52"/>
      <c r="RMX19" s="52"/>
      <c r="RMY19" s="52"/>
      <c r="RMZ19" s="52"/>
      <c r="RNA19" s="52"/>
      <c r="RNB19" s="52"/>
      <c r="RNC19" s="52"/>
      <c r="RND19" s="52"/>
      <c r="RNE19" s="52"/>
      <c r="RNF19" s="52"/>
      <c r="RNG19" s="52"/>
      <c r="RNH19" s="52"/>
      <c r="RNI19" s="52"/>
      <c r="RNJ19" s="52"/>
      <c r="RNK19" s="52"/>
      <c r="RNL19" s="52"/>
      <c r="RNM19" s="52"/>
      <c r="RNN19" s="52"/>
      <c r="RNO19" s="52"/>
      <c r="RNP19" s="52"/>
      <c r="RNQ19" s="52"/>
      <c r="RNR19" s="52"/>
      <c r="RNS19" s="52"/>
      <c r="RNT19" s="52"/>
      <c r="RNU19" s="52"/>
      <c r="RNV19" s="52"/>
      <c r="RNW19" s="52"/>
      <c r="RNX19" s="52"/>
      <c r="RNY19" s="52"/>
      <c r="RNZ19" s="52"/>
      <c r="ROA19" s="52"/>
      <c r="ROB19" s="52"/>
      <c r="ROC19" s="52"/>
      <c r="ROD19" s="52"/>
      <c r="ROE19" s="52"/>
      <c r="ROF19" s="52"/>
      <c r="ROG19" s="52"/>
      <c r="ROH19" s="52"/>
      <c r="ROI19" s="52"/>
      <c r="ROJ19" s="52"/>
      <c r="ROK19" s="52"/>
      <c r="ROL19" s="52"/>
      <c r="ROM19" s="52"/>
      <c r="RON19" s="52"/>
      <c r="ROO19" s="52"/>
      <c r="ROP19" s="52"/>
      <c r="ROQ19" s="52"/>
      <c r="ROR19" s="52"/>
      <c r="ROS19" s="52"/>
      <c r="ROT19" s="52"/>
      <c r="ROU19" s="52"/>
      <c r="ROV19" s="52"/>
      <c r="ROW19" s="52"/>
      <c r="ROX19" s="52"/>
      <c r="ROY19" s="52"/>
      <c r="ROZ19" s="52"/>
      <c r="RPA19" s="52"/>
      <c r="RPB19" s="52"/>
      <c r="RPC19" s="52"/>
      <c r="RPD19" s="52"/>
      <c r="RPE19" s="52"/>
      <c r="RPF19" s="52"/>
      <c r="RPG19" s="52"/>
      <c r="RPH19" s="52"/>
      <c r="RPI19" s="52"/>
      <c r="RPJ19" s="52"/>
      <c r="RPK19" s="52"/>
      <c r="RPL19" s="52"/>
      <c r="RPM19" s="52"/>
      <c r="RPN19" s="52"/>
      <c r="RPO19" s="52"/>
      <c r="RPP19" s="52"/>
      <c r="RPQ19" s="52"/>
      <c r="RPR19" s="52"/>
      <c r="RPS19" s="52"/>
      <c r="RPT19" s="52"/>
      <c r="RPU19" s="52"/>
      <c r="RPV19" s="52"/>
      <c r="RPW19" s="52"/>
      <c r="RPX19" s="52"/>
      <c r="RPY19" s="52"/>
      <c r="RPZ19" s="52"/>
      <c r="RQA19" s="52"/>
      <c r="RQB19" s="52"/>
      <c r="RQC19" s="52"/>
      <c r="RQD19" s="52"/>
      <c r="RQE19" s="52"/>
      <c r="RQF19" s="52"/>
      <c r="RQG19" s="52"/>
      <c r="RQH19" s="52"/>
      <c r="RQI19" s="52"/>
      <c r="RQJ19" s="52"/>
      <c r="RQK19" s="52"/>
      <c r="RQL19" s="52"/>
      <c r="RQM19" s="52"/>
      <c r="RQN19" s="52"/>
      <c r="RQO19" s="52"/>
      <c r="RQP19" s="52"/>
      <c r="RQQ19" s="52"/>
      <c r="RQR19" s="52"/>
      <c r="RQS19" s="52"/>
      <c r="RQT19" s="52"/>
      <c r="RQU19" s="52"/>
      <c r="RQV19" s="52"/>
      <c r="RQW19" s="52"/>
      <c r="RQX19" s="52"/>
      <c r="RQY19" s="52"/>
      <c r="RQZ19" s="52"/>
      <c r="RRA19" s="52"/>
      <c r="RRB19" s="52"/>
      <c r="RRC19" s="52"/>
      <c r="RRD19" s="52"/>
      <c r="RRE19" s="52"/>
      <c r="RRF19" s="52"/>
      <c r="RRG19" s="52"/>
      <c r="RRH19" s="52"/>
      <c r="RRI19" s="52"/>
      <c r="RRJ19" s="52"/>
      <c r="RRK19" s="52"/>
      <c r="RRL19" s="52"/>
      <c r="RRM19" s="52"/>
      <c r="RRN19" s="52"/>
      <c r="RRO19" s="52"/>
      <c r="RRP19" s="52"/>
      <c r="RRQ19" s="52"/>
      <c r="RRR19" s="52"/>
      <c r="RRS19" s="52"/>
      <c r="RRT19" s="52"/>
      <c r="RRU19" s="52"/>
      <c r="RRV19" s="52"/>
      <c r="RRW19" s="52"/>
      <c r="RRX19" s="52"/>
      <c r="RRY19" s="52"/>
      <c r="RRZ19" s="52"/>
      <c r="RSA19" s="52"/>
      <c r="RSB19" s="52"/>
      <c r="RSC19" s="52"/>
      <c r="RSD19" s="52"/>
      <c r="RSE19" s="52"/>
      <c r="RSF19" s="52"/>
      <c r="RSG19" s="52"/>
      <c r="RSH19" s="52"/>
      <c r="RSI19" s="52"/>
      <c r="RSJ19" s="52"/>
      <c r="RSK19" s="52"/>
      <c r="RSL19" s="52"/>
      <c r="RSM19" s="52"/>
      <c r="RSN19" s="52"/>
      <c r="RSO19" s="52"/>
      <c r="RSP19" s="52"/>
      <c r="RSQ19" s="52"/>
      <c r="RSR19" s="52"/>
      <c r="RSS19" s="52"/>
      <c r="RST19" s="52"/>
      <c r="RSU19" s="52"/>
      <c r="RSV19" s="52"/>
      <c r="RSW19" s="52"/>
      <c r="RSX19" s="52"/>
      <c r="RSY19" s="52"/>
      <c r="RSZ19" s="52"/>
      <c r="RTA19" s="52"/>
      <c r="RTB19" s="52"/>
      <c r="RTC19" s="52"/>
      <c r="RTD19" s="52"/>
      <c r="RTE19" s="52"/>
      <c r="RTF19" s="52"/>
      <c r="RTG19" s="52"/>
      <c r="RTH19" s="52"/>
      <c r="RTI19" s="52"/>
      <c r="RTJ19" s="52"/>
      <c r="RTK19" s="52"/>
      <c r="RTL19" s="52"/>
      <c r="RTM19" s="52"/>
      <c r="RTN19" s="52"/>
      <c r="RTO19" s="52"/>
      <c r="RTP19" s="52"/>
      <c r="RTQ19" s="52"/>
      <c r="RTR19" s="52"/>
      <c r="RTS19" s="52"/>
      <c r="RTT19" s="52"/>
      <c r="RTU19" s="52"/>
      <c r="RTV19" s="52"/>
      <c r="RTW19" s="52"/>
      <c r="RTX19" s="52"/>
      <c r="RTY19" s="52"/>
      <c r="RTZ19" s="52"/>
      <c r="RUA19" s="52"/>
      <c r="RUB19" s="52"/>
      <c r="RUC19" s="52"/>
      <c r="RUD19" s="52"/>
      <c r="RUE19" s="52"/>
      <c r="RUF19" s="52"/>
      <c r="RUG19" s="52"/>
      <c r="RUH19" s="52"/>
      <c r="RUI19" s="52"/>
      <c r="RUJ19" s="52"/>
      <c r="RUK19" s="52"/>
      <c r="RUL19" s="52"/>
      <c r="RUM19" s="52"/>
      <c r="RUN19" s="52"/>
      <c r="RUO19" s="52"/>
      <c r="RUP19" s="52"/>
      <c r="RUQ19" s="52"/>
      <c r="RUR19" s="52"/>
      <c r="RUS19" s="52"/>
      <c r="RUT19" s="52"/>
      <c r="RUU19" s="52"/>
      <c r="RUV19" s="52"/>
      <c r="RUW19" s="52"/>
      <c r="RUX19" s="52"/>
      <c r="RUY19" s="52"/>
      <c r="RUZ19" s="52"/>
      <c r="RVA19" s="52"/>
      <c r="RVB19" s="52"/>
      <c r="RVC19" s="52"/>
      <c r="RVD19" s="52"/>
      <c r="RVE19" s="52"/>
      <c r="RVF19" s="52"/>
      <c r="RVG19" s="52"/>
      <c r="RVH19" s="52"/>
      <c r="RVI19" s="52"/>
      <c r="RVJ19" s="52"/>
      <c r="RVK19" s="52"/>
      <c r="RVL19" s="52"/>
      <c r="RVM19" s="52"/>
      <c r="RVN19" s="52"/>
      <c r="RVO19" s="52"/>
      <c r="RVP19" s="52"/>
      <c r="RVQ19" s="52"/>
      <c r="RVR19" s="52"/>
      <c r="RVS19" s="52"/>
      <c r="RVT19" s="52"/>
      <c r="RVU19" s="52"/>
      <c r="RVV19" s="52"/>
      <c r="RVW19" s="52"/>
      <c r="RVX19" s="52"/>
      <c r="RVY19" s="52"/>
      <c r="RVZ19" s="52"/>
      <c r="RWA19" s="52"/>
      <c r="RWB19" s="52"/>
      <c r="RWC19" s="52"/>
      <c r="RWD19" s="52"/>
      <c r="RWE19" s="52"/>
      <c r="RWF19" s="52"/>
      <c r="RWG19" s="52"/>
      <c r="RWH19" s="52"/>
      <c r="RWI19" s="52"/>
      <c r="RWJ19" s="52"/>
      <c r="RWK19" s="52"/>
      <c r="RWL19" s="52"/>
      <c r="RWM19" s="52"/>
      <c r="RWN19" s="52"/>
      <c r="RWO19" s="52"/>
      <c r="RWP19" s="52"/>
      <c r="RWQ19" s="52"/>
      <c r="RWR19" s="52"/>
      <c r="RWS19" s="52"/>
      <c r="RWT19" s="52"/>
      <c r="RWU19" s="52"/>
      <c r="RWV19" s="52"/>
      <c r="RWW19" s="52"/>
      <c r="RWX19" s="52"/>
      <c r="RWY19" s="52"/>
      <c r="RWZ19" s="52"/>
      <c r="RXA19" s="52"/>
      <c r="RXB19" s="52"/>
      <c r="RXC19" s="52"/>
      <c r="RXD19" s="52"/>
      <c r="RXE19" s="52"/>
      <c r="RXF19" s="52"/>
      <c r="RXG19" s="52"/>
      <c r="RXH19" s="52"/>
      <c r="RXI19" s="52"/>
      <c r="RXJ19" s="52"/>
      <c r="RXK19" s="52"/>
      <c r="RXL19" s="52"/>
      <c r="RXM19" s="52"/>
      <c r="RXN19" s="52"/>
      <c r="RXO19" s="52"/>
      <c r="RXP19" s="52"/>
      <c r="RXQ19" s="52"/>
      <c r="RXR19" s="52"/>
      <c r="RXS19" s="52"/>
      <c r="RXT19" s="52"/>
      <c r="RXU19" s="52"/>
      <c r="RXV19" s="52"/>
      <c r="RXW19" s="52"/>
      <c r="RXX19" s="52"/>
      <c r="RXY19" s="52"/>
      <c r="RXZ19" s="52"/>
      <c r="RYA19" s="52"/>
      <c r="RYB19" s="52"/>
      <c r="RYC19" s="52"/>
      <c r="RYD19" s="52"/>
      <c r="RYE19" s="52"/>
      <c r="RYF19" s="52"/>
      <c r="RYG19" s="52"/>
      <c r="RYH19" s="52"/>
      <c r="RYI19" s="52"/>
      <c r="RYJ19" s="52"/>
      <c r="RYK19" s="52"/>
      <c r="RYL19" s="52"/>
      <c r="RYM19" s="52"/>
      <c r="RYN19" s="52"/>
      <c r="RYO19" s="52"/>
      <c r="RYP19" s="52"/>
      <c r="RYQ19" s="52"/>
      <c r="RYR19" s="52"/>
      <c r="RYS19" s="52"/>
      <c r="RYT19" s="52"/>
      <c r="RYU19" s="52"/>
      <c r="RYV19" s="52"/>
      <c r="RYW19" s="52"/>
      <c r="RYX19" s="52"/>
      <c r="RYY19" s="52"/>
      <c r="RYZ19" s="52"/>
      <c r="RZA19" s="52"/>
      <c r="RZB19" s="52"/>
      <c r="RZC19" s="52"/>
      <c r="RZD19" s="52"/>
      <c r="RZE19" s="52"/>
      <c r="RZF19" s="52"/>
      <c r="RZG19" s="52"/>
      <c r="RZH19" s="52"/>
      <c r="RZI19" s="52"/>
      <c r="RZJ19" s="52"/>
      <c r="RZK19" s="52"/>
      <c r="RZL19" s="52"/>
      <c r="RZM19" s="52"/>
      <c r="RZN19" s="52"/>
      <c r="RZO19" s="52"/>
      <c r="RZP19" s="52"/>
      <c r="RZQ19" s="52"/>
      <c r="RZR19" s="52"/>
      <c r="RZS19" s="52"/>
      <c r="RZT19" s="52"/>
      <c r="RZU19" s="52"/>
      <c r="RZV19" s="52"/>
      <c r="RZW19" s="52"/>
      <c r="RZX19" s="52"/>
      <c r="RZY19" s="52"/>
      <c r="RZZ19" s="52"/>
      <c r="SAA19" s="52"/>
      <c r="SAB19" s="52"/>
      <c r="SAC19" s="52"/>
      <c r="SAD19" s="52"/>
      <c r="SAE19" s="52"/>
      <c r="SAF19" s="52"/>
      <c r="SAG19" s="52"/>
      <c r="SAH19" s="52"/>
      <c r="SAI19" s="52"/>
      <c r="SAJ19" s="52"/>
      <c r="SAK19" s="52"/>
      <c r="SAL19" s="52"/>
      <c r="SAM19" s="52"/>
      <c r="SAN19" s="52"/>
      <c r="SAO19" s="52"/>
      <c r="SAP19" s="52"/>
      <c r="SAQ19" s="52"/>
      <c r="SAR19" s="52"/>
      <c r="SAS19" s="52"/>
      <c r="SAT19" s="52"/>
      <c r="SAU19" s="52"/>
      <c r="SAV19" s="52"/>
      <c r="SAW19" s="52"/>
      <c r="SAX19" s="52"/>
      <c r="SAY19" s="52"/>
      <c r="SAZ19" s="52"/>
      <c r="SBA19" s="52"/>
      <c r="SBB19" s="52"/>
      <c r="SBC19" s="52"/>
      <c r="SBD19" s="52"/>
      <c r="SBE19" s="52"/>
      <c r="SBF19" s="52"/>
      <c r="SBG19" s="52"/>
      <c r="SBH19" s="52"/>
      <c r="SBI19" s="52"/>
      <c r="SBJ19" s="52"/>
      <c r="SBK19" s="52"/>
      <c r="SBL19" s="52"/>
      <c r="SBM19" s="52"/>
      <c r="SBN19" s="52"/>
      <c r="SBO19" s="52"/>
      <c r="SBP19" s="52"/>
      <c r="SBQ19" s="52"/>
      <c r="SBR19" s="52"/>
      <c r="SBS19" s="52"/>
      <c r="SBT19" s="52"/>
      <c r="SBU19" s="52"/>
      <c r="SBV19" s="52"/>
      <c r="SBW19" s="52"/>
      <c r="SBX19" s="52"/>
      <c r="SBY19" s="52"/>
      <c r="SBZ19" s="52"/>
      <c r="SCA19" s="52"/>
      <c r="SCB19" s="52"/>
      <c r="SCC19" s="52"/>
      <c r="SCD19" s="52"/>
      <c r="SCE19" s="52"/>
      <c r="SCF19" s="52"/>
      <c r="SCG19" s="52"/>
      <c r="SCH19" s="52"/>
      <c r="SCI19" s="52"/>
      <c r="SCJ19" s="52"/>
      <c r="SCK19" s="52"/>
      <c r="SCL19" s="52"/>
      <c r="SCM19" s="52"/>
      <c r="SCN19" s="52"/>
      <c r="SCO19" s="52"/>
      <c r="SCP19" s="52"/>
      <c r="SCQ19" s="52"/>
      <c r="SCR19" s="52"/>
      <c r="SCS19" s="52"/>
      <c r="SCT19" s="52"/>
      <c r="SCU19" s="52"/>
      <c r="SCV19" s="52"/>
      <c r="SCW19" s="52"/>
      <c r="SCX19" s="52"/>
      <c r="SCY19" s="52"/>
      <c r="SCZ19" s="52"/>
      <c r="SDA19" s="52"/>
      <c r="SDB19" s="52"/>
      <c r="SDC19" s="52"/>
      <c r="SDD19" s="52"/>
      <c r="SDE19" s="52"/>
      <c r="SDF19" s="52"/>
      <c r="SDG19" s="52"/>
      <c r="SDH19" s="52"/>
      <c r="SDI19" s="52"/>
      <c r="SDJ19" s="52"/>
      <c r="SDK19" s="52"/>
      <c r="SDL19" s="52"/>
      <c r="SDM19" s="52"/>
      <c r="SDN19" s="52"/>
      <c r="SDO19" s="52"/>
      <c r="SDP19" s="52"/>
      <c r="SDQ19" s="52"/>
      <c r="SDR19" s="52"/>
      <c r="SDS19" s="52"/>
      <c r="SDT19" s="52"/>
      <c r="SDU19" s="52"/>
      <c r="SDV19" s="52"/>
      <c r="SDW19" s="52"/>
      <c r="SDX19" s="52"/>
      <c r="SDY19" s="52"/>
      <c r="SDZ19" s="52"/>
      <c r="SEA19" s="52"/>
      <c r="SEB19" s="52"/>
      <c r="SEC19" s="52"/>
      <c r="SED19" s="52"/>
      <c r="SEE19" s="52"/>
      <c r="SEF19" s="52"/>
      <c r="SEG19" s="52"/>
      <c r="SEH19" s="52"/>
      <c r="SEI19" s="52"/>
      <c r="SEJ19" s="52"/>
      <c r="SEK19" s="52"/>
      <c r="SEL19" s="52"/>
      <c r="SEM19" s="52"/>
      <c r="SEN19" s="52"/>
      <c r="SEO19" s="52"/>
      <c r="SEP19" s="52"/>
      <c r="SEQ19" s="52"/>
      <c r="SER19" s="52"/>
      <c r="SES19" s="52"/>
      <c r="SET19" s="52"/>
      <c r="SEU19" s="52"/>
      <c r="SEV19" s="52"/>
      <c r="SEW19" s="52"/>
      <c r="SEX19" s="52"/>
      <c r="SEY19" s="52"/>
      <c r="SEZ19" s="52"/>
      <c r="SFA19" s="52"/>
      <c r="SFB19" s="52"/>
      <c r="SFC19" s="52"/>
      <c r="SFD19" s="52"/>
      <c r="SFE19" s="52"/>
      <c r="SFF19" s="52"/>
      <c r="SFG19" s="52"/>
      <c r="SFH19" s="52"/>
      <c r="SFI19" s="52"/>
      <c r="SFJ19" s="52"/>
      <c r="SFK19" s="52"/>
      <c r="SFL19" s="52"/>
      <c r="SFM19" s="52"/>
      <c r="SFN19" s="52"/>
      <c r="SFO19" s="52"/>
      <c r="SFP19" s="52"/>
      <c r="SFQ19" s="52"/>
      <c r="SFR19" s="52"/>
      <c r="SFS19" s="52"/>
      <c r="SFT19" s="52"/>
      <c r="SFU19" s="52"/>
      <c r="SFV19" s="52"/>
      <c r="SFW19" s="52"/>
      <c r="SFX19" s="52"/>
      <c r="SFY19" s="52"/>
      <c r="SFZ19" s="52"/>
      <c r="SGA19" s="52"/>
      <c r="SGB19" s="52"/>
      <c r="SGC19" s="52"/>
      <c r="SGD19" s="52"/>
      <c r="SGE19" s="52"/>
      <c r="SGF19" s="52"/>
      <c r="SGG19" s="52"/>
      <c r="SGH19" s="52"/>
      <c r="SGI19" s="52"/>
      <c r="SGJ19" s="52"/>
      <c r="SGK19" s="52"/>
      <c r="SGL19" s="52"/>
      <c r="SGM19" s="52"/>
      <c r="SGN19" s="52"/>
      <c r="SGO19" s="52"/>
      <c r="SGP19" s="52"/>
      <c r="SGQ19" s="52"/>
      <c r="SGR19" s="52"/>
      <c r="SGS19" s="52"/>
      <c r="SGT19" s="52"/>
      <c r="SGU19" s="52"/>
      <c r="SGV19" s="52"/>
      <c r="SGW19" s="52"/>
      <c r="SGX19" s="52"/>
      <c r="SGY19" s="52"/>
      <c r="SGZ19" s="52"/>
      <c r="SHA19" s="52"/>
      <c r="SHB19" s="52"/>
      <c r="SHC19" s="52"/>
      <c r="SHD19" s="52"/>
      <c r="SHE19" s="52"/>
      <c r="SHF19" s="52"/>
      <c r="SHG19" s="52"/>
      <c r="SHH19" s="52"/>
      <c r="SHI19" s="52"/>
      <c r="SHJ19" s="52"/>
      <c r="SHK19" s="52"/>
      <c r="SHL19" s="52"/>
      <c r="SHM19" s="52"/>
      <c r="SHN19" s="52"/>
      <c r="SHO19" s="52"/>
      <c r="SHP19" s="52"/>
      <c r="SHQ19" s="52"/>
      <c r="SHR19" s="52"/>
      <c r="SHS19" s="52"/>
      <c r="SHT19" s="52"/>
      <c r="SHU19" s="52"/>
      <c r="SHV19" s="52"/>
      <c r="SHW19" s="52"/>
      <c r="SHX19" s="52"/>
      <c r="SHY19" s="52"/>
      <c r="SHZ19" s="52"/>
      <c r="SIA19" s="52"/>
      <c r="SIB19" s="52"/>
      <c r="SIC19" s="52"/>
      <c r="SID19" s="52"/>
      <c r="SIE19" s="52"/>
      <c r="SIF19" s="52"/>
      <c r="SIG19" s="52"/>
      <c r="SIH19" s="52"/>
      <c r="SII19" s="52"/>
      <c r="SIJ19" s="52"/>
      <c r="SIK19" s="52"/>
      <c r="SIL19" s="52"/>
      <c r="SIM19" s="52"/>
      <c r="SIN19" s="52"/>
      <c r="SIO19" s="52"/>
      <c r="SIP19" s="52"/>
      <c r="SIQ19" s="52"/>
      <c r="SIR19" s="52"/>
      <c r="SIS19" s="52"/>
      <c r="SIT19" s="52"/>
      <c r="SIU19" s="52"/>
      <c r="SIV19" s="52"/>
      <c r="SIW19" s="52"/>
      <c r="SIX19" s="52"/>
      <c r="SIY19" s="52"/>
      <c r="SIZ19" s="52"/>
      <c r="SJA19" s="52"/>
      <c r="SJB19" s="52"/>
      <c r="SJC19" s="52"/>
      <c r="SJD19" s="52"/>
      <c r="SJE19" s="52"/>
      <c r="SJF19" s="52"/>
      <c r="SJG19" s="52"/>
      <c r="SJH19" s="52"/>
      <c r="SJI19" s="52"/>
      <c r="SJJ19" s="52"/>
      <c r="SJK19" s="52"/>
      <c r="SJL19" s="52"/>
      <c r="SJM19" s="52"/>
      <c r="SJN19" s="52"/>
      <c r="SJO19" s="52"/>
      <c r="SJP19" s="52"/>
      <c r="SJQ19" s="52"/>
      <c r="SJR19" s="52"/>
      <c r="SJS19" s="52"/>
      <c r="SJT19" s="52"/>
      <c r="SJU19" s="52"/>
      <c r="SJV19" s="52"/>
      <c r="SJW19" s="52"/>
      <c r="SJX19" s="52"/>
      <c r="SJY19" s="52"/>
      <c r="SJZ19" s="52"/>
      <c r="SKA19" s="52"/>
      <c r="SKB19" s="52"/>
      <c r="SKC19" s="52"/>
      <c r="SKD19" s="52"/>
      <c r="SKE19" s="52"/>
      <c r="SKF19" s="52"/>
      <c r="SKG19" s="52"/>
      <c r="SKH19" s="52"/>
      <c r="SKI19" s="52"/>
      <c r="SKJ19" s="52"/>
      <c r="SKK19" s="52"/>
      <c r="SKL19" s="52"/>
      <c r="SKM19" s="52"/>
      <c r="SKN19" s="52"/>
      <c r="SKO19" s="52"/>
      <c r="SKP19" s="52"/>
      <c r="SKQ19" s="52"/>
      <c r="SKR19" s="52"/>
      <c r="SKS19" s="52"/>
      <c r="SKT19" s="52"/>
      <c r="SKU19" s="52"/>
      <c r="SKV19" s="52"/>
      <c r="SKW19" s="52"/>
      <c r="SKX19" s="52"/>
      <c r="SKY19" s="52"/>
      <c r="SKZ19" s="52"/>
      <c r="SLA19" s="52"/>
      <c r="SLB19" s="52"/>
      <c r="SLC19" s="52"/>
      <c r="SLD19" s="52"/>
      <c r="SLE19" s="52"/>
      <c r="SLF19" s="52"/>
      <c r="SLG19" s="52"/>
      <c r="SLH19" s="52"/>
      <c r="SLI19" s="52"/>
      <c r="SLJ19" s="52"/>
      <c r="SLK19" s="52"/>
      <c r="SLL19" s="52"/>
      <c r="SLM19" s="52"/>
      <c r="SLN19" s="52"/>
      <c r="SLO19" s="52"/>
      <c r="SLP19" s="52"/>
      <c r="SLQ19" s="52"/>
      <c r="SLR19" s="52"/>
      <c r="SLS19" s="52"/>
      <c r="SLT19" s="52"/>
      <c r="SLU19" s="52"/>
      <c r="SLV19" s="52"/>
      <c r="SLW19" s="52"/>
      <c r="SLX19" s="52"/>
      <c r="SLY19" s="52"/>
      <c r="SLZ19" s="52"/>
      <c r="SMA19" s="52"/>
      <c r="SMB19" s="52"/>
      <c r="SMC19" s="52"/>
      <c r="SMD19" s="52"/>
      <c r="SME19" s="52"/>
      <c r="SMF19" s="52"/>
      <c r="SMG19" s="52"/>
      <c r="SMH19" s="52"/>
      <c r="SMI19" s="52"/>
      <c r="SMJ19" s="52"/>
      <c r="SMK19" s="52"/>
      <c r="SML19" s="52"/>
      <c r="SMM19" s="52"/>
      <c r="SMN19" s="52"/>
      <c r="SMO19" s="52"/>
      <c r="SMP19" s="52"/>
      <c r="SMQ19" s="52"/>
      <c r="SMR19" s="52"/>
      <c r="SMS19" s="52"/>
      <c r="SMT19" s="52"/>
      <c r="SMU19" s="52"/>
      <c r="SMV19" s="52"/>
      <c r="SMW19" s="52"/>
      <c r="SMX19" s="52"/>
      <c r="SMY19" s="52"/>
      <c r="SMZ19" s="52"/>
      <c r="SNA19" s="52"/>
      <c r="SNB19" s="52"/>
      <c r="SNC19" s="52"/>
      <c r="SND19" s="52"/>
      <c r="SNE19" s="52"/>
      <c r="SNF19" s="52"/>
      <c r="SNG19" s="52"/>
      <c r="SNH19" s="52"/>
      <c r="SNI19" s="52"/>
      <c r="SNJ19" s="52"/>
      <c r="SNK19" s="52"/>
      <c r="SNL19" s="52"/>
      <c r="SNM19" s="52"/>
      <c r="SNN19" s="52"/>
      <c r="SNO19" s="52"/>
      <c r="SNP19" s="52"/>
      <c r="SNQ19" s="52"/>
      <c r="SNR19" s="52"/>
      <c r="SNS19" s="52"/>
      <c r="SNT19" s="52"/>
      <c r="SNU19" s="52"/>
      <c r="SNV19" s="52"/>
      <c r="SNW19" s="52"/>
      <c r="SNX19" s="52"/>
      <c r="SNY19" s="52"/>
      <c r="SNZ19" s="52"/>
      <c r="SOA19" s="52"/>
      <c r="SOB19" s="52"/>
      <c r="SOC19" s="52"/>
      <c r="SOD19" s="52"/>
      <c r="SOE19" s="52"/>
      <c r="SOF19" s="52"/>
      <c r="SOG19" s="52"/>
      <c r="SOH19" s="52"/>
      <c r="SOI19" s="52"/>
      <c r="SOJ19" s="52"/>
      <c r="SOK19" s="52"/>
      <c r="SOL19" s="52"/>
      <c r="SOM19" s="52"/>
      <c r="SON19" s="52"/>
      <c r="SOO19" s="52"/>
      <c r="SOP19" s="52"/>
      <c r="SOQ19" s="52"/>
      <c r="SOR19" s="52"/>
      <c r="SOS19" s="52"/>
      <c r="SOT19" s="52"/>
      <c r="SOU19" s="52"/>
      <c r="SOV19" s="52"/>
      <c r="SOW19" s="52"/>
      <c r="SOX19" s="52"/>
      <c r="SOY19" s="52"/>
      <c r="SOZ19" s="52"/>
      <c r="SPA19" s="52"/>
      <c r="SPB19" s="52"/>
      <c r="SPC19" s="52"/>
      <c r="SPD19" s="52"/>
      <c r="SPE19" s="52"/>
      <c r="SPF19" s="52"/>
      <c r="SPG19" s="52"/>
      <c r="SPH19" s="52"/>
      <c r="SPI19" s="52"/>
      <c r="SPJ19" s="52"/>
      <c r="SPK19" s="52"/>
      <c r="SPL19" s="52"/>
      <c r="SPM19" s="52"/>
      <c r="SPN19" s="52"/>
      <c r="SPO19" s="52"/>
      <c r="SPP19" s="52"/>
      <c r="SPQ19" s="52"/>
      <c r="SPR19" s="52"/>
      <c r="SPS19" s="52"/>
      <c r="SPT19" s="52"/>
      <c r="SPU19" s="52"/>
      <c r="SPV19" s="52"/>
      <c r="SPW19" s="52"/>
      <c r="SPX19" s="52"/>
      <c r="SPY19" s="52"/>
      <c r="SPZ19" s="52"/>
      <c r="SQA19" s="52"/>
      <c r="SQB19" s="52"/>
      <c r="SQC19" s="52"/>
      <c r="SQD19" s="52"/>
      <c r="SQE19" s="52"/>
      <c r="SQF19" s="52"/>
      <c r="SQG19" s="52"/>
      <c r="SQH19" s="52"/>
      <c r="SQI19" s="52"/>
      <c r="SQJ19" s="52"/>
      <c r="SQK19" s="52"/>
      <c r="SQL19" s="52"/>
      <c r="SQM19" s="52"/>
      <c r="SQN19" s="52"/>
      <c r="SQO19" s="52"/>
      <c r="SQP19" s="52"/>
      <c r="SQQ19" s="52"/>
      <c r="SQR19" s="52"/>
      <c r="SQS19" s="52"/>
      <c r="SQT19" s="52"/>
      <c r="SQU19" s="52"/>
      <c r="SQV19" s="52"/>
      <c r="SQW19" s="52"/>
      <c r="SQX19" s="52"/>
      <c r="SQY19" s="52"/>
      <c r="SQZ19" s="52"/>
      <c r="SRA19" s="52"/>
      <c r="SRB19" s="52"/>
      <c r="SRC19" s="52"/>
      <c r="SRD19" s="52"/>
      <c r="SRE19" s="52"/>
      <c r="SRF19" s="52"/>
      <c r="SRG19" s="52"/>
      <c r="SRH19" s="52"/>
      <c r="SRI19" s="52"/>
      <c r="SRJ19" s="52"/>
      <c r="SRK19" s="52"/>
      <c r="SRL19" s="52"/>
      <c r="SRM19" s="52"/>
      <c r="SRN19" s="52"/>
      <c r="SRO19" s="52"/>
      <c r="SRP19" s="52"/>
      <c r="SRQ19" s="52"/>
      <c r="SRR19" s="52"/>
      <c r="SRS19" s="52"/>
      <c r="SRT19" s="52"/>
      <c r="SRU19" s="52"/>
      <c r="SRV19" s="52"/>
      <c r="SRW19" s="52"/>
      <c r="SRX19" s="52"/>
      <c r="SRY19" s="52"/>
      <c r="SRZ19" s="52"/>
      <c r="SSA19" s="52"/>
      <c r="SSB19" s="52"/>
      <c r="SSC19" s="52"/>
      <c r="SSD19" s="52"/>
      <c r="SSE19" s="52"/>
      <c r="SSF19" s="52"/>
      <c r="SSG19" s="52"/>
      <c r="SSH19" s="52"/>
      <c r="SSI19" s="52"/>
      <c r="SSJ19" s="52"/>
      <c r="SSK19" s="52"/>
      <c r="SSL19" s="52"/>
      <c r="SSM19" s="52"/>
      <c r="SSN19" s="52"/>
      <c r="SSO19" s="52"/>
      <c r="SSP19" s="52"/>
      <c r="SSQ19" s="52"/>
      <c r="SSR19" s="52"/>
      <c r="SSS19" s="52"/>
      <c r="SST19" s="52"/>
      <c r="SSU19" s="52"/>
      <c r="SSV19" s="52"/>
      <c r="SSW19" s="52"/>
      <c r="SSX19" s="52"/>
      <c r="SSY19" s="52"/>
      <c r="SSZ19" s="52"/>
      <c r="STA19" s="52"/>
      <c r="STB19" s="52"/>
      <c r="STC19" s="52"/>
      <c r="STD19" s="52"/>
      <c r="STE19" s="52"/>
      <c r="STF19" s="52"/>
      <c r="STG19" s="52"/>
      <c r="STH19" s="52"/>
      <c r="STI19" s="52"/>
      <c r="STJ19" s="52"/>
      <c r="STK19" s="52"/>
      <c r="STL19" s="52"/>
      <c r="STM19" s="52"/>
      <c r="STN19" s="52"/>
      <c r="STO19" s="52"/>
      <c r="STP19" s="52"/>
      <c r="STQ19" s="52"/>
      <c r="STR19" s="52"/>
      <c r="STS19" s="52"/>
      <c r="STT19" s="52"/>
      <c r="STU19" s="52"/>
      <c r="STV19" s="52"/>
      <c r="STW19" s="52"/>
      <c r="STX19" s="52"/>
      <c r="STY19" s="52"/>
      <c r="STZ19" s="52"/>
      <c r="SUA19" s="52"/>
      <c r="SUB19" s="52"/>
      <c r="SUC19" s="52"/>
      <c r="SUD19" s="52"/>
      <c r="SUE19" s="52"/>
      <c r="SUF19" s="52"/>
      <c r="SUG19" s="52"/>
      <c r="SUH19" s="52"/>
      <c r="SUI19" s="52"/>
      <c r="SUJ19" s="52"/>
      <c r="SUK19" s="52"/>
      <c r="SUL19" s="52"/>
      <c r="SUM19" s="52"/>
      <c r="SUN19" s="52"/>
      <c r="SUO19" s="52"/>
      <c r="SUP19" s="52"/>
      <c r="SUQ19" s="52"/>
      <c r="SUR19" s="52"/>
      <c r="SUS19" s="52"/>
      <c r="SUT19" s="52"/>
      <c r="SUU19" s="52"/>
      <c r="SUV19" s="52"/>
      <c r="SUW19" s="52"/>
      <c r="SUX19" s="52"/>
      <c r="SUY19" s="52"/>
      <c r="SUZ19" s="52"/>
      <c r="SVA19" s="52"/>
      <c r="SVB19" s="52"/>
      <c r="SVC19" s="52"/>
      <c r="SVD19" s="52"/>
      <c r="SVE19" s="52"/>
      <c r="SVF19" s="52"/>
      <c r="SVG19" s="52"/>
      <c r="SVH19" s="52"/>
      <c r="SVI19" s="52"/>
      <c r="SVJ19" s="52"/>
      <c r="SVK19" s="52"/>
      <c r="SVL19" s="52"/>
      <c r="SVM19" s="52"/>
      <c r="SVN19" s="52"/>
      <c r="SVO19" s="52"/>
      <c r="SVP19" s="52"/>
      <c r="SVQ19" s="52"/>
      <c r="SVR19" s="52"/>
      <c r="SVS19" s="52"/>
      <c r="SVT19" s="52"/>
      <c r="SVU19" s="52"/>
      <c r="SVV19" s="52"/>
      <c r="SVW19" s="52"/>
      <c r="SVX19" s="52"/>
      <c r="SVY19" s="52"/>
      <c r="SVZ19" s="52"/>
      <c r="SWA19" s="52"/>
      <c r="SWB19" s="52"/>
      <c r="SWC19" s="52"/>
      <c r="SWD19" s="52"/>
      <c r="SWE19" s="52"/>
      <c r="SWF19" s="52"/>
      <c r="SWG19" s="52"/>
      <c r="SWH19" s="52"/>
      <c r="SWI19" s="52"/>
      <c r="SWJ19" s="52"/>
      <c r="SWK19" s="52"/>
      <c r="SWL19" s="52"/>
      <c r="SWM19" s="52"/>
      <c r="SWN19" s="52"/>
      <c r="SWO19" s="52"/>
      <c r="SWP19" s="52"/>
      <c r="SWQ19" s="52"/>
      <c r="SWR19" s="52"/>
      <c r="SWS19" s="52"/>
      <c r="SWT19" s="52"/>
      <c r="SWU19" s="52"/>
      <c r="SWV19" s="52"/>
      <c r="SWW19" s="52"/>
      <c r="SWX19" s="52"/>
      <c r="SWY19" s="52"/>
      <c r="SWZ19" s="52"/>
      <c r="SXA19" s="52"/>
      <c r="SXB19" s="52"/>
      <c r="SXC19" s="52"/>
      <c r="SXD19" s="52"/>
      <c r="SXE19" s="52"/>
      <c r="SXF19" s="52"/>
      <c r="SXG19" s="52"/>
      <c r="SXH19" s="52"/>
      <c r="SXI19" s="52"/>
      <c r="SXJ19" s="52"/>
      <c r="SXK19" s="52"/>
      <c r="SXL19" s="52"/>
      <c r="SXM19" s="52"/>
      <c r="SXN19" s="52"/>
      <c r="SXO19" s="52"/>
      <c r="SXP19" s="52"/>
      <c r="SXQ19" s="52"/>
      <c r="SXR19" s="52"/>
      <c r="SXS19" s="52"/>
      <c r="SXT19" s="52"/>
      <c r="SXU19" s="52"/>
      <c r="SXV19" s="52"/>
      <c r="SXW19" s="52"/>
      <c r="SXX19" s="52"/>
      <c r="SXY19" s="52"/>
      <c r="SXZ19" s="52"/>
      <c r="SYA19" s="52"/>
      <c r="SYB19" s="52"/>
      <c r="SYC19" s="52"/>
      <c r="SYD19" s="52"/>
      <c r="SYE19" s="52"/>
      <c r="SYF19" s="52"/>
      <c r="SYG19" s="52"/>
      <c r="SYH19" s="52"/>
      <c r="SYI19" s="52"/>
      <c r="SYJ19" s="52"/>
      <c r="SYK19" s="52"/>
      <c r="SYL19" s="52"/>
      <c r="SYM19" s="52"/>
      <c r="SYN19" s="52"/>
      <c r="SYO19" s="52"/>
      <c r="SYP19" s="52"/>
      <c r="SYQ19" s="52"/>
      <c r="SYR19" s="52"/>
      <c r="SYS19" s="52"/>
      <c r="SYT19" s="52"/>
      <c r="SYU19" s="52"/>
      <c r="SYV19" s="52"/>
      <c r="SYW19" s="52"/>
      <c r="SYX19" s="52"/>
      <c r="SYY19" s="52"/>
      <c r="SYZ19" s="52"/>
      <c r="SZA19" s="52"/>
      <c r="SZB19" s="52"/>
      <c r="SZC19" s="52"/>
      <c r="SZD19" s="52"/>
      <c r="SZE19" s="52"/>
      <c r="SZF19" s="52"/>
      <c r="SZG19" s="52"/>
      <c r="SZH19" s="52"/>
      <c r="SZI19" s="52"/>
      <c r="SZJ19" s="52"/>
      <c r="SZK19" s="52"/>
      <c r="SZL19" s="52"/>
      <c r="SZM19" s="52"/>
      <c r="SZN19" s="52"/>
      <c r="SZO19" s="52"/>
      <c r="SZP19" s="52"/>
      <c r="SZQ19" s="52"/>
      <c r="SZR19" s="52"/>
      <c r="SZS19" s="52"/>
      <c r="SZT19" s="52"/>
      <c r="SZU19" s="52"/>
      <c r="SZV19" s="52"/>
      <c r="SZW19" s="52"/>
      <c r="SZX19" s="52"/>
      <c r="SZY19" s="52"/>
      <c r="SZZ19" s="52"/>
      <c r="TAA19" s="52"/>
      <c r="TAB19" s="52"/>
      <c r="TAC19" s="52"/>
      <c r="TAD19" s="52"/>
      <c r="TAE19" s="52"/>
      <c r="TAF19" s="52"/>
      <c r="TAG19" s="52"/>
      <c r="TAH19" s="52"/>
      <c r="TAI19" s="52"/>
      <c r="TAJ19" s="52"/>
      <c r="TAK19" s="52"/>
      <c r="TAL19" s="52"/>
      <c r="TAM19" s="52"/>
      <c r="TAN19" s="52"/>
      <c r="TAO19" s="52"/>
      <c r="TAP19" s="52"/>
      <c r="TAQ19" s="52"/>
      <c r="TAR19" s="52"/>
      <c r="TAS19" s="52"/>
      <c r="TAT19" s="52"/>
      <c r="TAU19" s="52"/>
      <c r="TAV19" s="52"/>
      <c r="TAW19" s="52"/>
      <c r="TAX19" s="52"/>
      <c r="TAY19" s="52"/>
      <c r="TAZ19" s="52"/>
      <c r="TBA19" s="52"/>
      <c r="TBB19" s="52"/>
      <c r="TBC19" s="52"/>
      <c r="TBD19" s="52"/>
      <c r="TBE19" s="52"/>
      <c r="TBF19" s="52"/>
      <c r="TBG19" s="52"/>
      <c r="TBH19" s="52"/>
      <c r="TBI19" s="52"/>
      <c r="TBJ19" s="52"/>
      <c r="TBK19" s="52"/>
      <c r="TBL19" s="52"/>
      <c r="TBM19" s="52"/>
      <c r="TBN19" s="52"/>
      <c r="TBO19" s="52"/>
      <c r="TBP19" s="52"/>
      <c r="TBQ19" s="52"/>
      <c r="TBR19" s="52"/>
      <c r="TBS19" s="52"/>
      <c r="TBT19" s="52"/>
      <c r="TBU19" s="52"/>
      <c r="TBV19" s="52"/>
      <c r="TBW19" s="52"/>
      <c r="TBX19" s="52"/>
      <c r="TBY19" s="52"/>
      <c r="TBZ19" s="52"/>
      <c r="TCA19" s="52"/>
      <c r="TCB19" s="52"/>
      <c r="TCC19" s="52"/>
      <c r="TCD19" s="52"/>
      <c r="TCE19" s="52"/>
      <c r="TCF19" s="52"/>
      <c r="TCG19" s="52"/>
      <c r="TCH19" s="52"/>
      <c r="TCI19" s="52"/>
      <c r="TCJ19" s="52"/>
      <c r="TCK19" s="52"/>
      <c r="TCL19" s="52"/>
      <c r="TCM19" s="52"/>
      <c r="TCN19" s="52"/>
      <c r="TCO19" s="52"/>
      <c r="TCP19" s="52"/>
      <c r="TCQ19" s="52"/>
      <c r="TCR19" s="52"/>
      <c r="TCS19" s="52"/>
      <c r="TCT19" s="52"/>
      <c r="TCU19" s="52"/>
      <c r="TCV19" s="52"/>
      <c r="TCW19" s="52"/>
      <c r="TCX19" s="52"/>
      <c r="TCY19" s="52"/>
      <c r="TCZ19" s="52"/>
      <c r="TDA19" s="52"/>
      <c r="TDB19" s="52"/>
      <c r="TDC19" s="52"/>
      <c r="TDD19" s="52"/>
      <c r="TDE19" s="52"/>
      <c r="TDF19" s="52"/>
      <c r="TDG19" s="52"/>
      <c r="TDH19" s="52"/>
      <c r="TDI19" s="52"/>
      <c r="TDJ19" s="52"/>
      <c r="TDK19" s="52"/>
      <c r="TDL19" s="52"/>
      <c r="TDM19" s="52"/>
      <c r="TDN19" s="52"/>
      <c r="TDO19" s="52"/>
      <c r="TDP19" s="52"/>
      <c r="TDQ19" s="52"/>
      <c r="TDR19" s="52"/>
      <c r="TDS19" s="52"/>
      <c r="TDT19" s="52"/>
      <c r="TDU19" s="52"/>
      <c r="TDV19" s="52"/>
      <c r="TDW19" s="52"/>
      <c r="TDX19" s="52"/>
      <c r="TDY19" s="52"/>
      <c r="TDZ19" s="52"/>
      <c r="TEA19" s="52"/>
      <c r="TEB19" s="52"/>
      <c r="TEC19" s="52"/>
      <c r="TED19" s="52"/>
      <c r="TEE19" s="52"/>
      <c r="TEF19" s="52"/>
      <c r="TEG19" s="52"/>
      <c r="TEH19" s="52"/>
      <c r="TEI19" s="52"/>
      <c r="TEJ19" s="52"/>
      <c r="TEK19" s="52"/>
      <c r="TEL19" s="52"/>
      <c r="TEM19" s="52"/>
      <c r="TEN19" s="52"/>
      <c r="TEO19" s="52"/>
      <c r="TEP19" s="52"/>
      <c r="TEQ19" s="52"/>
      <c r="TER19" s="52"/>
      <c r="TES19" s="52"/>
      <c r="TET19" s="52"/>
      <c r="TEU19" s="52"/>
      <c r="TEV19" s="52"/>
      <c r="TEW19" s="52"/>
      <c r="TEX19" s="52"/>
      <c r="TEY19" s="52"/>
      <c r="TEZ19" s="52"/>
      <c r="TFA19" s="52"/>
      <c r="TFB19" s="52"/>
      <c r="TFC19" s="52"/>
      <c r="TFD19" s="52"/>
      <c r="TFE19" s="52"/>
      <c r="TFF19" s="52"/>
      <c r="TFG19" s="52"/>
      <c r="TFH19" s="52"/>
      <c r="TFI19" s="52"/>
      <c r="TFJ19" s="52"/>
      <c r="TFK19" s="52"/>
      <c r="TFL19" s="52"/>
      <c r="TFM19" s="52"/>
      <c r="TFN19" s="52"/>
      <c r="TFO19" s="52"/>
      <c r="TFP19" s="52"/>
      <c r="TFQ19" s="52"/>
      <c r="TFR19" s="52"/>
      <c r="TFS19" s="52"/>
      <c r="TFT19" s="52"/>
      <c r="TFU19" s="52"/>
      <c r="TFV19" s="52"/>
      <c r="TFW19" s="52"/>
      <c r="TFX19" s="52"/>
      <c r="TFY19" s="52"/>
      <c r="TFZ19" s="52"/>
      <c r="TGA19" s="52"/>
      <c r="TGB19" s="52"/>
      <c r="TGC19" s="52"/>
      <c r="TGD19" s="52"/>
      <c r="TGE19" s="52"/>
      <c r="TGF19" s="52"/>
      <c r="TGG19" s="52"/>
      <c r="TGH19" s="52"/>
      <c r="TGI19" s="52"/>
      <c r="TGJ19" s="52"/>
      <c r="TGK19" s="52"/>
      <c r="TGL19" s="52"/>
      <c r="TGM19" s="52"/>
      <c r="TGN19" s="52"/>
      <c r="TGO19" s="52"/>
      <c r="TGP19" s="52"/>
      <c r="TGQ19" s="52"/>
      <c r="TGR19" s="52"/>
      <c r="TGS19" s="52"/>
      <c r="TGT19" s="52"/>
      <c r="TGU19" s="52"/>
      <c r="TGV19" s="52"/>
      <c r="TGW19" s="52"/>
      <c r="TGX19" s="52"/>
      <c r="TGY19" s="52"/>
      <c r="TGZ19" s="52"/>
      <c r="THA19" s="52"/>
      <c r="THB19" s="52"/>
      <c r="THC19" s="52"/>
      <c r="THD19" s="52"/>
      <c r="THE19" s="52"/>
      <c r="THF19" s="52"/>
      <c r="THG19" s="52"/>
      <c r="THH19" s="52"/>
      <c r="THI19" s="52"/>
      <c r="THJ19" s="52"/>
      <c r="THK19" s="52"/>
      <c r="THL19" s="52"/>
      <c r="THM19" s="52"/>
      <c r="THN19" s="52"/>
      <c r="THO19" s="52"/>
      <c r="THP19" s="52"/>
      <c r="THQ19" s="52"/>
      <c r="THR19" s="52"/>
      <c r="THS19" s="52"/>
      <c r="THT19" s="52"/>
      <c r="THU19" s="52"/>
      <c r="THV19" s="52"/>
      <c r="THW19" s="52"/>
      <c r="THX19" s="52"/>
      <c r="THY19" s="52"/>
      <c r="THZ19" s="52"/>
      <c r="TIA19" s="52"/>
      <c r="TIB19" s="52"/>
      <c r="TIC19" s="52"/>
      <c r="TID19" s="52"/>
      <c r="TIE19" s="52"/>
      <c r="TIF19" s="52"/>
      <c r="TIG19" s="52"/>
      <c r="TIH19" s="52"/>
      <c r="TII19" s="52"/>
      <c r="TIJ19" s="52"/>
      <c r="TIK19" s="52"/>
      <c r="TIL19" s="52"/>
      <c r="TIM19" s="52"/>
      <c r="TIN19" s="52"/>
      <c r="TIO19" s="52"/>
      <c r="TIP19" s="52"/>
      <c r="TIQ19" s="52"/>
      <c r="TIR19" s="52"/>
      <c r="TIS19" s="52"/>
      <c r="TIT19" s="52"/>
      <c r="TIU19" s="52"/>
      <c r="TIV19" s="52"/>
      <c r="TIW19" s="52"/>
      <c r="TIX19" s="52"/>
      <c r="TIY19" s="52"/>
      <c r="TIZ19" s="52"/>
      <c r="TJA19" s="52"/>
      <c r="TJB19" s="52"/>
      <c r="TJC19" s="52"/>
      <c r="TJD19" s="52"/>
      <c r="TJE19" s="52"/>
      <c r="TJF19" s="52"/>
      <c r="TJG19" s="52"/>
      <c r="TJH19" s="52"/>
      <c r="TJI19" s="52"/>
      <c r="TJJ19" s="52"/>
      <c r="TJK19" s="52"/>
      <c r="TJL19" s="52"/>
      <c r="TJM19" s="52"/>
      <c r="TJN19" s="52"/>
      <c r="TJO19" s="52"/>
      <c r="TJP19" s="52"/>
      <c r="TJQ19" s="52"/>
      <c r="TJR19" s="52"/>
      <c r="TJS19" s="52"/>
      <c r="TJT19" s="52"/>
      <c r="TJU19" s="52"/>
      <c r="TJV19" s="52"/>
      <c r="TJW19" s="52"/>
      <c r="TJX19" s="52"/>
      <c r="TJY19" s="52"/>
      <c r="TJZ19" s="52"/>
      <c r="TKA19" s="52"/>
      <c r="TKB19" s="52"/>
      <c r="TKC19" s="52"/>
      <c r="TKD19" s="52"/>
      <c r="TKE19" s="52"/>
      <c r="TKF19" s="52"/>
      <c r="TKG19" s="52"/>
      <c r="TKH19" s="52"/>
      <c r="TKI19" s="52"/>
      <c r="TKJ19" s="52"/>
      <c r="TKK19" s="52"/>
      <c r="TKL19" s="52"/>
      <c r="TKM19" s="52"/>
      <c r="TKN19" s="52"/>
      <c r="TKO19" s="52"/>
      <c r="TKP19" s="52"/>
      <c r="TKQ19" s="52"/>
      <c r="TKR19" s="52"/>
      <c r="TKS19" s="52"/>
      <c r="TKT19" s="52"/>
      <c r="TKU19" s="52"/>
      <c r="TKV19" s="52"/>
      <c r="TKW19" s="52"/>
      <c r="TKX19" s="52"/>
      <c r="TKY19" s="52"/>
      <c r="TKZ19" s="52"/>
      <c r="TLA19" s="52"/>
      <c r="TLB19" s="52"/>
      <c r="TLC19" s="52"/>
      <c r="TLD19" s="52"/>
      <c r="TLE19" s="52"/>
      <c r="TLF19" s="52"/>
      <c r="TLG19" s="52"/>
      <c r="TLH19" s="52"/>
      <c r="TLI19" s="52"/>
      <c r="TLJ19" s="52"/>
      <c r="TLK19" s="52"/>
      <c r="TLL19" s="52"/>
      <c r="TLM19" s="52"/>
      <c r="TLN19" s="52"/>
      <c r="TLO19" s="52"/>
      <c r="TLP19" s="52"/>
      <c r="TLQ19" s="52"/>
      <c r="TLR19" s="52"/>
      <c r="TLS19" s="52"/>
      <c r="TLT19" s="52"/>
      <c r="TLU19" s="52"/>
      <c r="TLV19" s="52"/>
      <c r="TLW19" s="52"/>
      <c r="TLX19" s="52"/>
      <c r="TLY19" s="52"/>
      <c r="TLZ19" s="52"/>
      <c r="TMA19" s="52"/>
      <c r="TMB19" s="52"/>
      <c r="TMC19" s="52"/>
      <c r="TMD19" s="52"/>
      <c r="TME19" s="52"/>
      <c r="TMF19" s="52"/>
      <c r="TMG19" s="52"/>
      <c r="TMH19" s="52"/>
      <c r="TMI19" s="52"/>
      <c r="TMJ19" s="52"/>
      <c r="TMK19" s="52"/>
      <c r="TML19" s="52"/>
      <c r="TMM19" s="52"/>
      <c r="TMN19" s="52"/>
      <c r="TMO19" s="52"/>
      <c r="TMP19" s="52"/>
      <c r="TMQ19" s="52"/>
      <c r="TMR19" s="52"/>
      <c r="TMS19" s="52"/>
      <c r="TMT19" s="52"/>
      <c r="TMU19" s="52"/>
      <c r="TMV19" s="52"/>
      <c r="TMW19" s="52"/>
      <c r="TMX19" s="52"/>
      <c r="TMY19" s="52"/>
      <c r="TMZ19" s="52"/>
      <c r="TNA19" s="52"/>
      <c r="TNB19" s="52"/>
      <c r="TNC19" s="52"/>
      <c r="TND19" s="52"/>
      <c r="TNE19" s="52"/>
      <c r="TNF19" s="52"/>
      <c r="TNG19" s="52"/>
      <c r="TNH19" s="52"/>
      <c r="TNI19" s="52"/>
      <c r="TNJ19" s="52"/>
      <c r="TNK19" s="52"/>
      <c r="TNL19" s="52"/>
      <c r="TNM19" s="52"/>
      <c r="TNN19" s="52"/>
      <c r="TNO19" s="52"/>
      <c r="TNP19" s="52"/>
      <c r="TNQ19" s="52"/>
      <c r="TNR19" s="52"/>
      <c r="TNS19" s="52"/>
      <c r="TNT19" s="52"/>
      <c r="TNU19" s="52"/>
      <c r="TNV19" s="52"/>
      <c r="TNW19" s="52"/>
      <c r="TNX19" s="52"/>
      <c r="TNY19" s="52"/>
      <c r="TNZ19" s="52"/>
      <c r="TOA19" s="52"/>
      <c r="TOB19" s="52"/>
      <c r="TOC19" s="52"/>
      <c r="TOD19" s="52"/>
      <c r="TOE19" s="52"/>
      <c r="TOF19" s="52"/>
      <c r="TOG19" s="52"/>
      <c r="TOH19" s="52"/>
      <c r="TOI19" s="52"/>
      <c r="TOJ19" s="52"/>
      <c r="TOK19" s="52"/>
      <c r="TOL19" s="52"/>
      <c r="TOM19" s="52"/>
      <c r="TON19" s="52"/>
      <c r="TOO19" s="52"/>
      <c r="TOP19" s="52"/>
      <c r="TOQ19" s="52"/>
      <c r="TOR19" s="52"/>
      <c r="TOS19" s="52"/>
      <c r="TOT19" s="52"/>
      <c r="TOU19" s="52"/>
      <c r="TOV19" s="52"/>
      <c r="TOW19" s="52"/>
      <c r="TOX19" s="52"/>
      <c r="TOY19" s="52"/>
      <c r="TOZ19" s="52"/>
      <c r="TPA19" s="52"/>
      <c r="TPB19" s="52"/>
      <c r="TPC19" s="52"/>
      <c r="TPD19" s="52"/>
      <c r="TPE19" s="52"/>
      <c r="TPF19" s="52"/>
      <c r="TPG19" s="52"/>
      <c r="TPH19" s="52"/>
      <c r="TPI19" s="52"/>
      <c r="TPJ19" s="52"/>
      <c r="TPK19" s="52"/>
      <c r="TPL19" s="52"/>
      <c r="TPM19" s="52"/>
      <c r="TPN19" s="52"/>
      <c r="TPO19" s="52"/>
      <c r="TPP19" s="52"/>
      <c r="TPQ19" s="52"/>
      <c r="TPR19" s="52"/>
      <c r="TPS19" s="52"/>
      <c r="TPT19" s="52"/>
      <c r="TPU19" s="52"/>
      <c r="TPV19" s="52"/>
      <c r="TPW19" s="52"/>
      <c r="TPX19" s="52"/>
      <c r="TPY19" s="52"/>
      <c r="TPZ19" s="52"/>
      <c r="TQA19" s="52"/>
      <c r="TQB19" s="52"/>
      <c r="TQC19" s="52"/>
      <c r="TQD19" s="52"/>
      <c r="TQE19" s="52"/>
      <c r="TQF19" s="52"/>
      <c r="TQG19" s="52"/>
      <c r="TQH19" s="52"/>
      <c r="TQI19" s="52"/>
      <c r="TQJ19" s="52"/>
      <c r="TQK19" s="52"/>
      <c r="TQL19" s="52"/>
      <c r="TQM19" s="52"/>
      <c r="TQN19" s="52"/>
      <c r="TQO19" s="52"/>
      <c r="TQP19" s="52"/>
      <c r="TQQ19" s="52"/>
      <c r="TQR19" s="52"/>
      <c r="TQS19" s="52"/>
      <c r="TQT19" s="52"/>
      <c r="TQU19" s="52"/>
      <c r="TQV19" s="52"/>
      <c r="TQW19" s="52"/>
      <c r="TQX19" s="52"/>
      <c r="TQY19" s="52"/>
      <c r="TQZ19" s="52"/>
      <c r="TRA19" s="52"/>
      <c r="TRB19" s="52"/>
      <c r="TRC19" s="52"/>
      <c r="TRD19" s="52"/>
      <c r="TRE19" s="52"/>
      <c r="TRF19" s="52"/>
      <c r="TRG19" s="52"/>
      <c r="TRH19" s="52"/>
      <c r="TRI19" s="52"/>
      <c r="TRJ19" s="52"/>
      <c r="TRK19" s="52"/>
      <c r="TRL19" s="52"/>
      <c r="TRM19" s="52"/>
      <c r="TRN19" s="52"/>
      <c r="TRO19" s="52"/>
      <c r="TRP19" s="52"/>
      <c r="TRQ19" s="52"/>
      <c r="TRR19" s="52"/>
      <c r="TRS19" s="52"/>
      <c r="TRT19" s="52"/>
      <c r="TRU19" s="52"/>
      <c r="TRV19" s="52"/>
      <c r="TRW19" s="52"/>
      <c r="TRX19" s="52"/>
      <c r="TRY19" s="52"/>
      <c r="TRZ19" s="52"/>
      <c r="TSA19" s="52"/>
      <c r="TSB19" s="52"/>
      <c r="TSC19" s="52"/>
      <c r="TSD19" s="52"/>
      <c r="TSE19" s="52"/>
      <c r="TSF19" s="52"/>
      <c r="TSG19" s="52"/>
      <c r="TSH19" s="52"/>
      <c r="TSI19" s="52"/>
      <c r="TSJ19" s="52"/>
      <c r="TSK19" s="52"/>
      <c r="TSL19" s="52"/>
      <c r="TSM19" s="52"/>
      <c r="TSN19" s="52"/>
      <c r="TSO19" s="52"/>
      <c r="TSP19" s="52"/>
      <c r="TSQ19" s="52"/>
      <c r="TSR19" s="52"/>
      <c r="TSS19" s="52"/>
      <c r="TST19" s="52"/>
      <c r="TSU19" s="52"/>
      <c r="TSV19" s="52"/>
      <c r="TSW19" s="52"/>
      <c r="TSX19" s="52"/>
      <c r="TSY19" s="52"/>
      <c r="TSZ19" s="52"/>
      <c r="TTA19" s="52"/>
      <c r="TTB19" s="52"/>
      <c r="TTC19" s="52"/>
      <c r="TTD19" s="52"/>
      <c r="TTE19" s="52"/>
      <c r="TTF19" s="52"/>
      <c r="TTG19" s="52"/>
      <c r="TTH19" s="52"/>
      <c r="TTI19" s="52"/>
      <c r="TTJ19" s="52"/>
      <c r="TTK19" s="52"/>
      <c r="TTL19" s="52"/>
      <c r="TTM19" s="52"/>
      <c r="TTN19" s="52"/>
      <c r="TTO19" s="52"/>
      <c r="TTP19" s="52"/>
      <c r="TTQ19" s="52"/>
      <c r="TTR19" s="52"/>
      <c r="TTS19" s="52"/>
      <c r="TTT19" s="52"/>
      <c r="TTU19" s="52"/>
      <c r="TTV19" s="52"/>
      <c r="TTW19" s="52"/>
      <c r="TTX19" s="52"/>
      <c r="TTY19" s="52"/>
      <c r="TTZ19" s="52"/>
      <c r="TUA19" s="52"/>
      <c r="TUB19" s="52"/>
      <c r="TUC19" s="52"/>
      <c r="TUD19" s="52"/>
      <c r="TUE19" s="52"/>
      <c r="TUF19" s="52"/>
      <c r="TUG19" s="52"/>
      <c r="TUH19" s="52"/>
      <c r="TUI19" s="52"/>
      <c r="TUJ19" s="52"/>
      <c r="TUK19" s="52"/>
      <c r="TUL19" s="52"/>
      <c r="TUM19" s="52"/>
      <c r="TUN19" s="52"/>
      <c r="TUO19" s="52"/>
      <c r="TUP19" s="52"/>
      <c r="TUQ19" s="52"/>
      <c r="TUR19" s="52"/>
      <c r="TUS19" s="52"/>
      <c r="TUT19" s="52"/>
      <c r="TUU19" s="52"/>
      <c r="TUV19" s="52"/>
      <c r="TUW19" s="52"/>
      <c r="TUX19" s="52"/>
      <c r="TUY19" s="52"/>
      <c r="TUZ19" s="52"/>
      <c r="TVA19" s="52"/>
      <c r="TVB19" s="52"/>
      <c r="TVC19" s="52"/>
      <c r="TVD19" s="52"/>
      <c r="TVE19" s="52"/>
      <c r="TVF19" s="52"/>
      <c r="TVG19" s="52"/>
      <c r="TVH19" s="52"/>
      <c r="TVI19" s="52"/>
      <c r="TVJ19" s="52"/>
      <c r="TVK19" s="52"/>
      <c r="TVL19" s="52"/>
      <c r="TVM19" s="52"/>
      <c r="TVN19" s="52"/>
      <c r="TVO19" s="52"/>
      <c r="TVP19" s="52"/>
      <c r="TVQ19" s="52"/>
      <c r="TVR19" s="52"/>
      <c r="TVS19" s="52"/>
      <c r="TVT19" s="52"/>
      <c r="TVU19" s="52"/>
      <c r="TVV19" s="52"/>
      <c r="TVW19" s="52"/>
      <c r="TVX19" s="52"/>
      <c r="TVY19" s="52"/>
      <c r="TVZ19" s="52"/>
      <c r="TWA19" s="52"/>
      <c r="TWB19" s="52"/>
      <c r="TWC19" s="52"/>
      <c r="TWD19" s="52"/>
      <c r="TWE19" s="52"/>
      <c r="TWF19" s="52"/>
      <c r="TWG19" s="52"/>
      <c r="TWH19" s="52"/>
      <c r="TWI19" s="52"/>
      <c r="TWJ19" s="52"/>
      <c r="TWK19" s="52"/>
      <c r="TWL19" s="52"/>
      <c r="TWM19" s="52"/>
      <c r="TWN19" s="52"/>
      <c r="TWO19" s="52"/>
      <c r="TWP19" s="52"/>
      <c r="TWQ19" s="52"/>
      <c r="TWR19" s="52"/>
      <c r="TWS19" s="52"/>
      <c r="TWT19" s="52"/>
      <c r="TWU19" s="52"/>
      <c r="TWV19" s="52"/>
      <c r="TWW19" s="52"/>
      <c r="TWX19" s="52"/>
      <c r="TWY19" s="52"/>
      <c r="TWZ19" s="52"/>
      <c r="TXA19" s="52"/>
      <c r="TXB19" s="52"/>
      <c r="TXC19" s="52"/>
      <c r="TXD19" s="52"/>
      <c r="TXE19" s="52"/>
      <c r="TXF19" s="52"/>
      <c r="TXG19" s="52"/>
      <c r="TXH19" s="52"/>
      <c r="TXI19" s="52"/>
      <c r="TXJ19" s="52"/>
      <c r="TXK19" s="52"/>
      <c r="TXL19" s="52"/>
      <c r="TXM19" s="52"/>
      <c r="TXN19" s="52"/>
      <c r="TXO19" s="52"/>
      <c r="TXP19" s="52"/>
      <c r="TXQ19" s="52"/>
      <c r="TXR19" s="52"/>
      <c r="TXS19" s="52"/>
      <c r="TXT19" s="52"/>
      <c r="TXU19" s="52"/>
      <c r="TXV19" s="52"/>
      <c r="TXW19" s="52"/>
      <c r="TXX19" s="52"/>
      <c r="TXY19" s="52"/>
      <c r="TXZ19" s="52"/>
      <c r="TYA19" s="52"/>
      <c r="TYB19" s="52"/>
      <c r="TYC19" s="52"/>
      <c r="TYD19" s="52"/>
      <c r="TYE19" s="52"/>
      <c r="TYF19" s="52"/>
      <c r="TYG19" s="52"/>
      <c r="TYH19" s="52"/>
      <c r="TYI19" s="52"/>
      <c r="TYJ19" s="52"/>
      <c r="TYK19" s="52"/>
      <c r="TYL19" s="52"/>
      <c r="TYM19" s="52"/>
      <c r="TYN19" s="52"/>
      <c r="TYO19" s="52"/>
      <c r="TYP19" s="52"/>
      <c r="TYQ19" s="52"/>
      <c r="TYR19" s="52"/>
      <c r="TYS19" s="52"/>
      <c r="TYT19" s="52"/>
      <c r="TYU19" s="52"/>
      <c r="TYV19" s="52"/>
      <c r="TYW19" s="52"/>
      <c r="TYX19" s="52"/>
      <c r="TYY19" s="52"/>
      <c r="TYZ19" s="52"/>
      <c r="TZA19" s="52"/>
      <c r="TZB19" s="52"/>
      <c r="TZC19" s="52"/>
      <c r="TZD19" s="52"/>
      <c r="TZE19" s="52"/>
      <c r="TZF19" s="52"/>
      <c r="TZG19" s="52"/>
      <c r="TZH19" s="52"/>
      <c r="TZI19" s="52"/>
      <c r="TZJ19" s="52"/>
      <c r="TZK19" s="52"/>
      <c r="TZL19" s="52"/>
      <c r="TZM19" s="52"/>
      <c r="TZN19" s="52"/>
      <c r="TZO19" s="52"/>
      <c r="TZP19" s="52"/>
      <c r="TZQ19" s="52"/>
      <c r="TZR19" s="52"/>
      <c r="TZS19" s="52"/>
      <c r="TZT19" s="52"/>
      <c r="TZU19" s="52"/>
      <c r="TZV19" s="52"/>
      <c r="TZW19" s="52"/>
      <c r="TZX19" s="52"/>
      <c r="TZY19" s="52"/>
      <c r="TZZ19" s="52"/>
      <c r="UAA19" s="52"/>
      <c r="UAB19" s="52"/>
      <c r="UAC19" s="52"/>
      <c r="UAD19" s="52"/>
      <c r="UAE19" s="52"/>
      <c r="UAF19" s="52"/>
      <c r="UAG19" s="52"/>
      <c r="UAH19" s="52"/>
      <c r="UAI19" s="52"/>
      <c r="UAJ19" s="52"/>
      <c r="UAK19" s="52"/>
      <c r="UAL19" s="52"/>
      <c r="UAM19" s="52"/>
      <c r="UAN19" s="52"/>
      <c r="UAO19" s="52"/>
      <c r="UAP19" s="52"/>
      <c r="UAQ19" s="52"/>
      <c r="UAR19" s="52"/>
      <c r="UAS19" s="52"/>
      <c r="UAT19" s="52"/>
      <c r="UAU19" s="52"/>
      <c r="UAV19" s="52"/>
      <c r="UAW19" s="52"/>
      <c r="UAX19" s="52"/>
      <c r="UAY19" s="52"/>
      <c r="UAZ19" s="52"/>
      <c r="UBA19" s="52"/>
      <c r="UBB19" s="52"/>
      <c r="UBC19" s="52"/>
      <c r="UBD19" s="52"/>
      <c r="UBE19" s="52"/>
      <c r="UBF19" s="52"/>
      <c r="UBG19" s="52"/>
      <c r="UBH19" s="52"/>
      <c r="UBI19" s="52"/>
      <c r="UBJ19" s="52"/>
      <c r="UBK19" s="52"/>
      <c r="UBL19" s="52"/>
      <c r="UBM19" s="52"/>
      <c r="UBN19" s="52"/>
      <c r="UBO19" s="52"/>
      <c r="UBP19" s="52"/>
      <c r="UBQ19" s="52"/>
      <c r="UBR19" s="52"/>
      <c r="UBS19" s="52"/>
      <c r="UBT19" s="52"/>
      <c r="UBU19" s="52"/>
      <c r="UBV19" s="52"/>
      <c r="UBW19" s="52"/>
      <c r="UBX19" s="52"/>
      <c r="UBY19" s="52"/>
      <c r="UBZ19" s="52"/>
      <c r="UCA19" s="52"/>
      <c r="UCB19" s="52"/>
      <c r="UCC19" s="52"/>
      <c r="UCD19" s="52"/>
      <c r="UCE19" s="52"/>
      <c r="UCF19" s="52"/>
      <c r="UCG19" s="52"/>
      <c r="UCH19" s="52"/>
      <c r="UCI19" s="52"/>
      <c r="UCJ19" s="52"/>
      <c r="UCK19" s="52"/>
      <c r="UCL19" s="52"/>
      <c r="UCM19" s="52"/>
      <c r="UCN19" s="52"/>
      <c r="UCO19" s="52"/>
      <c r="UCP19" s="52"/>
      <c r="UCQ19" s="52"/>
      <c r="UCR19" s="52"/>
      <c r="UCS19" s="52"/>
      <c r="UCT19" s="52"/>
      <c r="UCU19" s="52"/>
      <c r="UCV19" s="52"/>
      <c r="UCW19" s="52"/>
      <c r="UCX19" s="52"/>
      <c r="UCY19" s="52"/>
      <c r="UCZ19" s="52"/>
      <c r="UDA19" s="52"/>
      <c r="UDB19" s="52"/>
      <c r="UDC19" s="52"/>
      <c r="UDD19" s="52"/>
      <c r="UDE19" s="52"/>
      <c r="UDF19" s="52"/>
      <c r="UDG19" s="52"/>
      <c r="UDH19" s="52"/>
      <c r="UDI19" s="52"/>
      <c r="UDJ19" s="52"/>
      <c r="UDK19" s="52"/>
      <c r="UDL19" s="52"/>
      <c r="UDM19" s="52"/>
      <c r="UDN19" s="52"/>
      <c r="UDO19" s="52"/>
      <c r="UDP19" s="52"/>
      <c r="UDQ19" s="52"/>
      <c r="UDR19" s="52"/>
      <c r="UDS19" s="52"/>
      <c r="UDT19" s="52"/>
      <c r="UDU19" s="52"/>
      <c r="UDV19" s="52"/>
      <c r="UDW19" s="52"/>
      <c r="UDX19" s="52"/>
      <c r="UDY19" s="52"/>
      <c r="UDZ19" s="52"/>
      <c r="UEA19" s="52"/>
      <c r="UEB19" s="52"/>
      <c r="UEC19" s="52"/>
      <c r="UED19" s="52"/>
      <c r="UEE19" s="52"/>
      <c r="UEF19" s="52"/>
      <c r="UEG19" s="52"/>
      <c r="UEH19" s="52"/>
      <c r="UEI19" s="52"/>
      <c r="UEJ19" s="52"/>
      <c r="UEK19" s="52"/>
      <c r="UEL19" s="52"/>
      <c r="UEM19" s="52"/>
      <c r="UEN19" s="52"/>
      <c r="UEO19" s="52"/>
      <c r="UEP19" s="52"/>
      <c r="UEQ19" s="52"/>
      <c r="UER19" s="52"/>
      <c r="UES19" s="52"/>
      <c r="UET19" s="52"/>
      <c r="UEU19" s="52"/>
      <c r="UEV19" s="52"/>
      <c r="UEW19" s="52"/>
      <c r="UEX19" s="52"/>
      <c r="UEY19" s="52"/>
      <c r="UEZ19" s="52"/>
      <c r="UFA19" s="52"/>
      <c r="UFB19" s="52"/>
      <c r="UFC19" s="52"/>
      <c r="UFD19" s="52"/>
      <c r="UFE19" s="52"/>
      <c r="UFF19" s="52"/>
      <c r="UFG19" s="52"/>
      <c r="UFH19" s="52"/>
      <c r="UFI19" s="52"/>
      <c r="UFJ19" s="52"/>
      <c r="UFK19" s="52"/>
      <c r="UFL19" s="52"/>
      <c r="UFM19" s="52"/>
      <c r="UFN19" s="52"/>
      <c r="UFO19" s="52"/>
      <c r="UFP19" s="52"/>
      <c r="UFQ19" s="52"/>
      <c r="UFR19" s="52"/>
      <c r="UFS19" s="52"/>
      <c r="UFT19" s="52"/>
      <c r="UFU19" s="52"/>
      <c r="UFV19" s="52"/>
      <c r="UFW19" s="52"/>
      <c r="UFX19" s="52"/>
      <c r="UFY19" s="52"/>
      <c r="UFZ19" s="52"/>
      <c r="UGA19" s="52"/>
      <c r="UGB19" s="52"/>
      <c r="UGC19" s="52"/>
      <c r="UGD19" s="52"/>
      <c r="UGE19" s="52"/>
      <c r="UGF19" s="52"/>
      <c r="UGG19" s="52"/>
      <c r="UGH19" s="52"/>
      <c r="UGI19" s="52"/>
      <c r="UGJ19" s="52"/>
      <c r="UGK19" s="52"/>
      <c r="UGL19" s="52"/>
      <c r="UGM19" s="52"/>
      <c r="UGN19" s="52"/>
      <c r="UGO19" s="52"/>
      <c r="UGP19" s="52"/>
      <c r="UGQ19" s="52"/>
      <c r="UGR19" s="52"/>
      <c r="UGS19" s="52"/>
      <c r="UGT19" s="52"/>
      <c r="UGU19" s="52"/>
      <c r="UGV19" s="52"/>
      <c r="UGW19" s="52"/>
      <c r="UGX19" s="52"/>
      <c r="UGY19" s="52"/>
      <c r="UGZ19" s="52"/>
      <c r="UHA19" s="52"/>
      <c r="UHB19" s="52"/>
      <c r="UHC19" s="52"/>
      <c r="UHD19" s="52"/>
      <c r="UHE19" s="52"/>
      <c r="UHF19" s="52"/>
      <c r="UHG19" s="52"/>
      <c r="UHH19" s="52"/>
      <c r="UHI19" s="52"/>
      <c r="UHJ19" s="52"/>
      <c r="UHK19" s="52"/>
      <c r="UHL19" s="52"/>
      <c r="UHM19" s="52"/>
      <c r="UHN19" s="52"/>
      <c r="UHO19" s="52"/>
      <c r="UHP19" s="52"/>
      <c r="UHQ19" s="52"/>
      <c r="UHR19" s="52"/>
      <c r="UHS19" s="52"/>
      <c r="UHT19" s="52"/>
      <c r="UHU19" s="52"/>
      <c r="UHV19" s="52"/>
      <c r="UHW19" s="52"/>
      <c r="UHX19" s="52"/>
      <c r="UHY19" s="52"/>
      <c r="UHZ19" s="52"/>
      <c r="UIA19" s="52"/>
      <c r="UIB19" s="52"/>
      <c r="UIC19" s="52"/>
      <c r="UID19" s="52"/>
      <c r="UIE19" s="52"/>
      <c r="UIF19" s="52"/>
      <c r="UIG19" s="52"/>
      <c r="UIH19" s="52"/>
      <c r="UII19" s="52"/>
      <c r="UIJ19" s="52"/>
      <c r="UIK19" s="52"/>
      <c r="UIL19" s="52"/>
      <c r="UIM19" s="52"/>
      <c r="UIN19" s="52"/>
      <c r="UIO19" s="52"/>
      <c r="UIP19" s="52"/>
      <c r="UIQ19" s="52"/>
      <c r="UIR19" s="52"/>
      <c r="UIS19" s="52"/>
      <c r="UIT19" s="52"/>
      <c r="UIU19" s="52"/>
      <c r="UIV19" s="52"/>
      <c r="UIW19" s="52"/>
      <c r="UIX19" s="52"/>
      <c r="UIY19" s="52"/>
      <c r="UIZ19" s="52"/>
      <c r="UJA19" s="52"/>
      <c r="UJB19" s="52"/>
      <c r="UJC19" s="52"/>
      <c r="UJD19" s="52"/>
      <c r="UJE19" s="52"/>
      <c r="UJF19" s="52"/>
      <c r="UJG19" s="52"/>
      <c r="UJH19" s="52"/>
      <c r="UJI19" s="52"/>
      <c r="UJJ19" s="52"/>
      <c r="UJK19" s="52"/>
      <c r="UJL19" s="52"/>
      <c r="UJM19" s="52"/>
      <c r="UJN19" s="52"/>
      <c r="UJO19" s="52"/>
      <c r="UJP19" s="52"/>
      <c r="UJQ19" s="52"/>
      <c r="UJR19" s="52"/>
      <c r="UJS19" s="52"/>
      <c r="UJT19" s="52"/>
      <c r="UJU19" s="52"/>
      <c r="UJV19" s="52"/>
      <c r="UJW19" s="52"/>
      <c r="UJX19" s="52"/>
      <c r="UJY19" s="52"/>
      <c r="UJZ19" s="52"/>
      <c r="UKA19" s="52"/>
      <c r="UKB19" s="52"/>
      <c r="UKC19" s="52"/>
      <c r="UKD19" s="52"/>
      <c r="UKE19" s="52"/>
      <c r="UKF19" s="52"/>
      <c r="UKG19" s="52"/>
      <c r="UKH19" s="52"/>
      <c r="UKI19" s="52"/>
      <c r="UKJ19" s="52"/>
      <c r="UKK19" s="52"/>
      <c r="UKL19" s="52"/>
      <c r="UKM19" s="52"/>
      <c r="UKN19" s="52"/>
      <c r="UKO19" s="52"/>
      <c r="UKP19" s="52"/>
      <c r="UKQ19" s="52"/>
      <c r="UKR19" s="52"/>
      <c r="UKS19" s="52"/>
      <c r="UKT19" s="52"/>
      <c r="UKU19" s="52"/>
      <c r="UKV19" s="52"/>
      <c r="UKW19" s="52"/>
      <c r="UKX19" s="52"/>
      <c r="UKY19" s="52"/>
      <c r="UKZ19" s="52"/>
      <c r="ULA19" s="52"/>
      <c r="ULB19" s="52"/>
      <c r="ULC19" s="52"/>
      <c r="ULD19" s="52"/>
      <c r="ULE19" s="52"/>
      <c r="ULF19" s="52"/>
      <c r="ULG19" s="52"/>
      <c r="ULH19" s="52"/>
      <c r="ULI19" s="52"/>
      <c r="ULJ19" s="52"/>
      <c r="ULK19" s="52"/>
      <c r="ULL19" s="52"/>
      <c r="ULM19" s="52"/>
      <c r="ULN19" s="52"/>
      <c r="ULO19" s="52"/>
      <c r="ULP19" s="52"/>
      <c r="ULQ19" s="52"/>
      <c r="ULR19" s="52"/>
      <c r="ULS19" s="52"/>
      <c r="ULT19" s="52"/>
      <c r="ULU19" s="52"/>
      <c r="ULV19" s="52"/>
      <c r="ULW19" s="52"/>
      <c r="ULX19" s="52"/>
      <c r="ULY19" s="52"/>
      <c r="ULZ19" s="52"/>
      <c r="UMA19" s="52"/>
      <c r="UMB19" s="52"/>
      <c r="UMC19" s="52"/>
      <c r="UMD19" s="52"/>
      <c r="UME19" s="52"/>
      <c r="UMF19" s="52"/>
      <c r="UMG19" s="52"/>
      <c r="UMH19" s="52"/>
      <c r="UMI19" s="52"/>
      <c r="UMJ19" s="52"/>
      <c r="UMK19" s="52"/>
      <c r="UML19" s="52"/>
      <c r="UMM19" s="52"/>
      <c r="UMN19" s="52"/>
      <c r="UMO19" s="52"/>
      <c r="UMP19" s="52"/>
      <c r="UMQ19" s="52"/>
      <c r="UMR19" s="52"/>
      <c r="UMS19" s="52"/>
      <c r="UMT19" s="52"/>
      <c r="UMU19" s="52"/>
      <c r="UMV19" s="52"/>
      <c r="UMW19" s="52"/>
      <c r="UMX19" s="52"/>
      <c r="UMY19" s="52"/>
      <c r="UMZ19" s="52"/>
      <c r="UNA19" s="52"/>
      <c r="UNB19" s="52"/>
      <c r="UNC19" s="52"/>
      <c r="UND19" s="52"/>
      <c r="UNE19" s="52"/>
      <c r="UNF19" s="52"/>
      <c r="UNG19" s="52"/>
      <c r="UNH19" s="52"/>
      <c r="UNI19" s="52"/>
      <c r="UNJ19" s="52"/>
      <c r="UNK19" s="52"/>
      <c r="UNL19" s="52"/>
      <c r="UNM19" s="52"/>
      <c r="UNN19" s="52"/>
      <c r="UNO19" s="52"/>
      <c r="UNP19" s="52"/>
      <c r="UNQ19" s="52"/>
      <c r="UNR19" s="52"/>
      <c r="UNS19" s="52"/>
      <c r="UNT19" s="52"/>
      <c r="UNU19" s="52"/>
      <c r="UNV19" s="52"/>
      <c r="UNW19" s="52"/>
      <c r="UNX19" s="52"/>
      <c r="UNY19" s="52"/>
      <c r="UNZ19" s="52"/>
      <c r="UOA19" s="52"/>
      <c r="UOB19" s="52"/>
      <c r="UOC19" s="52"/>
      <c r="UOD19" s="52"/>
      <c r="UOE19" s="52"/>
      <c r="UOF19" s="52"/>
      <c r="UOG19" s="52"/>
      <c r="UOH19" s="52"/>
      <c r="UOI19" s="52"/>
      <c r="UOJ19" s="52"/>
      <c r="UOK19" s="52"/>
      <c r="UOL19" s="52"/>
      <c r="UOM19" s="52"/>
      <c r="UON19" s="52"/>
      <c r="UOO19" s="52"/>
      <c r="UOP19" s="52"/>
      <c r="UOQ19" s="52"/>
      <c r="UOR19" s="52"/>
      <c r="UOS19" s="52"/>
      <c r="UOT19" s="52"/>
      <c r="UOU19" s="52"/>
      <c r="UOV19" s="52"/>
      <c r="UOW19" s="52"/>
      <c r="UOX19" s="52"/>
      <c r="UOY19" s="52"/>
      <c r="UOZ19" s="52"/>
      <c r="UPA19" s="52"/>
      <c r="UPB19" s="52"/>
      <c r="UPC19" s="52"/>
      <c r="UPD19" s="52"/>
      <c r="UPE19" s="52"/>
      <c r="UPF19" s="52"/>
      <c r="UPG19" s="52"/>
      <c r="UPH19" s="52"/>
      <c r="UPI19" s="52"/>
      <c r="UPJ19" s="52"/>
      <c r="UPK19" s="52"/>
      <c r="UPL19" s="52"/>
      <c r="UPM19" s="52"/>
      <c r="UPN19" s="52"/>
      <c r="UPO19" s="52"/>
      <c r="UPP19" s="52"/>
      <c r="UPQ19" s="52"/>
      <c r="UPR19" s="52"/>
      <c r="UPS19" s="52"/>
      <c r="UPT19" s="52"/>
      <c r="UPU19" s="52"/>
      <c r="UPV19" s="52"/>
      <c r="UPW19" s="52"/>
      <c r="UPX19" s="52"/>
      <c r="UPY19" s="52"/>
      <c r="UPZ19" s="52"/>
      <c r="UQA19" s="52"/>
      <c r="UQB19" s="52"/>
      <c r="UQC19" s="52"/>
      <c r="UQD19" s="52"/>
      <c r="UQE19" s="52"/>
      <c r="UQF19" s="52"/>
      <c r="UQG19" s="52"/>
      <c r="UQH19" s="52"/>
      <c r="UQI19" s="52"/>
      <c r="UQJ19" s="52"/>
      <c r="UQK19" s="52"/>
      <c r="UQL19" s="52"/>
      <c r="UQM19" s="52"/>
      <c r="UQN19" s="52"/>
      <c r="UQO19" s="52"/>
      <c r="UQP19" s="52"/>
      <c r="UQQ19" s="52"/>
      <c r="UQR19" s="52"/>
      <c r="UQS19" s="52"/>
      <c r="UQT19" s="52"/>
      <c r="UQU19" s="52"/>
      <c r="UQV19" s="52"/>
      <c r="UQW19" s="52"/>
      <c r="UQX19" s="52"/>
      <c r="UQY19" s="52"/>
      <c r="UQZ19" s="52"/>
      <c r="URA19" s="52"/>
      <c r="URB19" s="52"/>
      <c r="URC19" s="52"/>
      <c r="URD19" s="52"/>
      <c r="URE19" s="52"/>
      <c r="URF19" s="52"/>
      <c r="URG19" s="52"/>
      <c r="URH19" s="52"/>
      <c r="URI19" s="52"/>
      <c r="URJ19" s="52"/>
      <c r="URK19" s="52"/>
      <c r="URL19" s="52"/>
      <c r="URM19" s="52"/>
      <c r="URN19" s="52"/>
      <c r="URO19" s="52"/>
      <c r="URP19" s="52"/>
      <c r="URQ19" s="52"/>
      <c r="URR19" s="52"/>
      <c r="URS19" s="52"/>
      <c r="URT19" s="52"/>
      <c r="URU19" s="52"/>
      <c r="URV19" s="52"/>
      <c r="URW19" s="52"/>
      <c r="URX19" s="52"/>
      <c r="URY19" s="52"/>
      <c r="URZ19" s="52"/>
      <c r="USA19" s="52"/>
      <c r="USB19" s="52"/>
      <c r="USC19" s="52"/>
      <c r="USD19" s="52"/>
      <c r="USE19" s="52"/>
      <c r="USF19" s="52"/>
      <c r="USG19" s="52"/>
      <c r="USH19" s="52"/>
      <c r="USI19" s="52"/>
      <c r="USJ19" s="52"/>
      <c r="USK19" s="52"/>
      <c r="USL19" s="52"/>
      <c r="USM19" s="52"/>
      <c r="USN19" s="52"/>
      <c r="USO19" s="52"/>
      <c r="USP19" s="52"/>
      <c r="USQ19" s="52"/>
      <c r="USR19" s="52"/>
      <c r="USS19" s="52"/>
      <c r="UST19" s="52"/>
      <c r="USU19" s="52"/>
      <c r="USV19" s="52"/>
      <c r="USW19" s="52"/>
      <c r="USX19" s="52"/>
      <c r="USY19" s="52"/>
      <c r="USZ19" s="52"/>
      <c r="UTA19" s="52"/>
      <c r="UTB19" s="52"/>
      <c r="UTC19" s="52"/>
      <c r="UTD19" s="52"/>
      <c r="UTE19" s="52"/>
      <c r="UTF19" s="52"/>
      <c r="UTG19" s="52"/>
      <c r="UTH19" s="52"/>
      <c r="UTI19" s="52"/>
      <c r="UTJ19" s="52"/>
      <c r="UTK19" s="52"/>
      <c r="UTL19" s="52"/>
      <c r="UTM19" s="52"/>
      <c r="UTN19" s="52"/>
      <c r="UTO19" s="52"/>
      <c r="UTP19" s="52"/>
      <c r="UTQ19" s="52"/>
      <c r="UTR19" s="52"/>
      <c r="UTS19" s="52"/>
      <c r="UTT19" s="52"/>
      <c r="UTU19" s="52"/>
      <c r="UTV19" s="52"/>
      <c r="UTW19" s="52"/>
      <c r="UTX19" s="52"/>
      <c r="UTY19" s="52"/>
      <c r="UTZ19" s="52"/>
      <c r="UUA19" s="52"/>
      <c r="UUB19" s="52"/>
      <c r="UUC19" s="52"/>
      <c r="UUD19" s="52"/>
      <c r="UUE19" s="52"/>
      <c r="UUF19" s="52"/>
      <c r="UUG19" s="52"/>
      <c r="UUH19" s="52"/>
      <c r="UUI19" s="52"/>
      <c r="UUJ19" s="52"/>
      <c r="UUK19" s="52"/>
      <c r="UUL19" s="52"/>
      <c r="UUM19" s="52"/>
      <c r="UUN19" s="52"/>
      <c r="UUO19" s="52"/>
      <c r="UUP19" s="52"/>
      <c r="UUQ19" s="52"/>
      <c r="UUR19" s="52"/>
      <c r="UUS19" s="52"/>
      <c r="UUT19" s="52"/>
      <c r="UUU19" s="52"/>
      <c r="UUV19" s="52"/>
      <c r="UUW19" s="52"/>
      <c r="UUX19" s="52"/>
      <c r="UUY19" s="52"/>
      <c r="UUZ19" s="52"/>
      <c r="UVA19" s="52"/>
      <c r="UVB19" s="52"/>
      <c r="UVC19" s="52"/>
      <c r="UVD19" s="52"/>
      <c r="UVE19" s="52"/>
      <c r="UVF19" s="52"/>
      <c r="UVG19" s="52"/>
      <c r="UVH19" s="52"/>
      <c r="UVI19" s="52"/>
      <c r="UVJ19" s="52"/>
      <c r="UVK19" s="52"/>
      <c r="UVL19" s="52"/>
      <c r="UVM19" s="52"/>
      <c r="UVN19" s="52"/>
      <c r="UVO19" s="52"/>
      <c r="UVP19" s="52"/>
      <c r="UVQ19" s="52"/>
      <c r="UVR19" s="52"/>
      <c r="UVS19" s="52"/>
      <c r="UVT19" s="52"/>
      <c r="UVU19" s="52"/>
      <c r="UVV19" s="52"/>
      <c r="UVW19" s="52"/>
      <c r="UVX19" s="52"/>
      <c r="UVY19" s="52"/>
      <c r="UVZ19" s="52"/>
      <c r="UWA19" s="52"/>
      <c r="UWB19" s="52"/>
      <c r="UWC19" s="52"/>
      <c r="UWD19" s="52"/>
      <c r="UWE19" s="52"/>
      <c r="UWF19" s="52"/>
      <c r="UWG19" s="52"/>
      <c r="UWH19" s="52"/>
      <c r="UWI19" s="52"/>
      <c r="UWJ19" s="52"/>
      <c r="UWK19" s="52"/>
      <c r="UWL19" s="52"/>
      <c r="UWM19" s="52"/>
      <c r="UWN19" s="52"/>
      <c r="UWO19" s="52"/>
      <c r="UWP19" s="52"/>
      <c r="UWQ19" s="52"/>
      <c r="UWR19" s="52"/>
      <c r="UWS19" s="52"/>
      <c r="UWT19" s="52"/>
      <c r="UWU19" s="52"/>
      <c r="UWV19" s="52"/>
      <c r="UWW19" s="52"/>
      <c r="UWX19" s="52"/>
      <c r="UWY19" s="52"/>
      <c r="UWZ19" s="52"/>
      <c r="UXA19" s="52"/>
      <c r="UXB19" s="52"/>
      <c r="UXC19" s="52"/>
      <c r="UXD19" s="52"/>
      <c r="UXE19" s="52"/>
      <c r="UXF19" s="52"/>
      <c r="UXG19" s="52"/>
      <c r="UXH19" s="52"/>
      <c r="UXI19" s="52"/>
      <c r="UXJ19" s="52"/>
      <c r="UXK19" s="52"/>
      <c r="UXL19" s="52"/>
      <c r="UXM19" s="52"/>
      <c r="UXN19" s="52"/>
      <c r="UXO19" s="52"/>
      <c r="UXP19" s="52"/>
      <c r="UXQ19" s="52"/>
      <c r="UXR19" s="52"/>
      <c r="UXS19" s="52"/>
      <c r="UXT19" s="52"/>
      <c r="UXU19" s="52"/>
      <c r="UXV19" s="52"/>
      <c r="UXW19" s="52"/>
      <c r="UXX19" s="52"/>
      <c r="UXY19" s="52"/>
      <c r="UXZ19" s="52"/>
      <c r="UYA19" s="52"/>
      <c r="UYB19" s="52"/>
      <c r="UYC19" s="52"/>
      <c r="UYD19" s="52"/>
      <c r="UYE19" s="52"/>
      <c r="UYF19" s="52"/>
      <c r="UYG19" s="52"/>
      <c r="UYH19" s="52"/>
      <c r="UYI19" s="52"/>
      <c r="UYJ19" s="52"/>
      <c r="UYK19" s="52"/>
      <c r="UYL19" s="52"/>
      <c r="UYM19" s="52"/>
      <c r="UYN19" s="52"/>
      <c r="UYO19" s="52"/>
      <c r="UYP19" s="52"/>
      <c r="UYQ19" s="52"/>
      <c r="UYR19" s="52"/>
      <c r="UYS19" s="52"/>
      <c r="UYT19" s="52"/>
      <c r="UYU19" s="52"/>
      <c r="UYV19" s="52"/>
      <c r="UYW19" s="52"/>
      <c r="UYX19" s="52"/>
      <c r="UYY19" s="52"/>
      <c r="UYZ19" s="52"/>
      <c r="UZA19" s="52"/>
      <c r="UZB19" s="52"/>
      <c r="UZC19" s="52"/>
      <c r="UZD19" s="52"/>
      <c r="UZE19" s="52"/>
      <c r="UZF19" s="52"/>
      <c r="UZG19" s="52"/>
      <c r="UZH19" s="52"/>
      <c r="UZI19" s="52"/>
      <c r="UZJ19" s="52"/>
      <c r="UZK19" s="52"/>
      <c r="UZL19" s="52"/>
      <c r="UZM19" s="52"/>
      <c r="UZN19" s="52"/>
      <c r="UZO19" s="52"/>
      <c r="UZP19" s="52"/>
      <c r="UZQ19" s="52"/>
      <c r="UZR19" s="52"/>
      <c r="UZS19" s="52"/>
      <c r="UZT19" s="52"/>
      <c r="UZU19" s="52"/>
      <c r="UZV19" s="52"/>
      <c r="UZW19" s="52"/>
      <c r="UZX19" s="52"/>
      <c r="UZY19" s="52"/>
      <c r="UZZ19" s="52"/>
      <c r="VAA19" s="52"/>
      <c r="VAB19" s="52"/>
      <c r="VAC19" s="52"/>
      <c r="VAD19" s="52"/>
      <c r="VAE19" s="52"/>
      <c r="VAF19" s="52"/>
      <c r="VAG19" s="52"/>
      <c r="VAH19" s="52"/>
      <c r="VAI19" s="52"/>
      <c r="VAJ19" s="52"/>
      <c r="VAK19" s="52"/>
      <c r="VAL19" s="52"/>
      <c r="VAM19" s="52"/>
      <c r="VAN19" s="52"/>
      <c r="VAO19" s="52"/>
      <c r="VAP19" s="52"/>
      <c r="VAQ19" s="52"/>
      <c r="VAR19" s="52"/>
      <c r="VAS19" s="52"/>
      <c r="VAT19" s="52"/>
      <c r="VAU19" s="52"/>
      <c r="VAV19" s="52"/>
      <c r="VAW19" s="52"/>
      <c r="VAX19" s="52"/>
      <c r="VAY19" s="52"/>
      <c r="VAZ19" s="52"/>
      <c r="VBA19" s="52"/>
      <c r="VBB19" s="52"/>
      <c r="VBC19" s="52"/>
      <c r="VBD19" s="52"/>
      <c r="VBE19" s="52"/>
      <c r="VBF19" s="52"/>
      <c r="VBG19" s="52"/>
      <c r="VBH19" s="52"/>
      <c r="VBI19" s="52"/>
      <c r="VBJ19" s="52"/>
      <c r="VBK19" s="52"/>
      <c r="VBL19" s="52"/>
      <c r="VBM19" s="52"/>
      <c r="VBN19" s="52"/>
      <c r="VBO19" s="52"/>
      <c r="VBP19" s="52"/>
      <c r="VBQ19" s="52"/>
      <c r="VBR19" s="52"/>
      <c r="VBS19" s="52"/>
      <c r="VBT19" s="52"/>
      <c r="VBU19" s="52"/>
      <c r="VBV19" s="52"/>
      <c r="VBW19" s="52"/>
      <c r="VBX19" s="52"/>
      <c r="VBY19" s="52"/>
      <c r="VBZ19" s="52"/>
      <c r="VCA19" s="52"/>
      <c r="VCB19" s="52"/>
      <c r="VCC19" s="52"/>
      <c r="VCD19" s="52"/>
      <c r="VCE19" s="52"/>
      <c r="VCF19" s="52"/>
      <c r="VCG19" s="52"/>
      <c r="VCH19" s="52"/>
      <c r="VCI19" s="52"/>
      <c r="VCJ19" s="52"/>
      <c r="VCK19" s="52"/>
      <c r="VCL19" s="52"/>
      <c r="VCM19" s="52"/>
      <c r="VCN19" s="52"/>
      <c r="VCO19" s="52"/>
      <c r="VCP19" s="52"/>
      <c r="VCQ19" s="52"/>
      <c r="VCR19" s="52"/>
      <c r="VCS19" s="52"/>
      <c r="VCT19" s="52"/>
      <c r="VCU19" s="52"/>
      <c r="VCV19" s="52"/>
      <c r="VCW19" s="52"/>
      <c r="VCX19" s="52"/>
      <c r="VCY19" s="52"/>
      <c r="VCZ19" s="52"/>
      <c r="VDA19" s="52"/>
      <c r="VDB19" s="52"/>
      <c r="VDC19" s="52"/>
      <c r="VDD19" s="52"/>
      <c r="VDE19" s="52"/>
      <c r="VDF19" s="52"/>
      <c r="VDG19" s="52"/>
      <c r="VDH19" s="52"/>
      <c r="VDI19" s="52"/>
      <c r="VDJ19" s="52"/>
      <c r="VDK19" s="52"/>
      <c r="VDL19" s="52"/>
      <c r="VDM19" s="52"/>
      <c r="VDN19" s="52"/>
      <c r="VDO19" s="52"/>
      <c r="VDP19" s="52"/>
      <c r="VDQ19" s="52"/>
      <c r="VDR19" s="52"/>
      <c r="VDS19" s="52"/>
      <c r="VDT19" s="52"/>
      <c r="VDU19" s="52"/>
      <c r="VDV19" s="52"/>
      <c r="VDW19" s="52"/>
      <c r="VDX19" s="52"/>
      <c r="VDY19" s="52"/>
      <c r="VDZ19" s="52"/>
      <c r="VEA19" s="52"/>
      <c r="VEB19" s="52"/>
      <c r="VEC19" s="52"/>
      <c r="VED19" s="52"/>
      <c r="VEE19" s="52"/>
      <c r="VEF19" s="52"/>
      <c r="VEG19" s="52"/>
      <c r="VEH19" s="52"/>
      <c r="VEI19" s="52"/>
      <c r="VEJ19" s="52"/>
      <c r="VEK19" s="52"/>
      <c r="VEL19" s="52"/>
      <c r="VEM19" s="52"/>
      <c r="VEN19" s="52"/>
      <c r="VEO19" s="52"/>
      <c r="VEP19" s="52"/>
      <c r="VEQ19" s="52"/>
      <c r="VER19" s="52"/>
      <c r="VES19" s="52"/>
      <c r="VET19" s="52"/>
      <c r="VEU19" s="52"/>
      <c r="VEV19" s="52"/>
      <c r="VEW19" s="52"/>
      <c r="VEX19" s="52"/>
      <c r="VEY19" s="52"/>
      <c r="VEZ19" s="52"/>
      <c r="VFA19" s="52"/>
      <c r="VFB19" s="52"/>
      <c r="VFC19" s="52"/>
      <c r="VFD19" s="52"/>
      <c r="VFE19" s="52"/>
      <c r="VFF19" s="52"/>
      <c r="VFG19" s="52"/>
      <c r="VFH19" s="52"/>
      <c r="VFI19" s="52"/>
      <c r="VFJ19" s="52"/>
      <c r="VFK19" s="52"/>
      <c r="VFL19" s="52"/>
      <c r="VFM19" s="52"/>
      <c r="VFN19" s="52"/>
      <c r="VFO19" s="52"/>
      <c r="VFP19" s="52"/>
      <c r="VFQ19" s="52"/>
      <c r="VFR19" s="52"/>
      <c r="VFS19" s="52"/>
      <c r="VFT19" s="52"/>
      <c r="VFU19" s="52"/>
      <c r="VFV19" s="52"/>
      <c r="VFW19" s="52"/>
      <c r="VFX19" s="52"/>
      <c r="VFY19" s="52"/>
      <c r="VFZ19" s="52"/>
      <c r="VGA19" s="52"/>
      <c r="VGB19" s="52"/>
      <c r="VGC19" s="52"/>
      <c r="VGD19" s="52"/>
      <c r="VGE19" s="52"/>
      <c r="VGF19" s="52"/>
      <c r="VGG19" s="52"/>
      <c r="VGH19" s="52"/>
      <c r="VGI19" s="52"/>
      <c r="VGJ19" s="52"/>
      <c r="VGK19" s="52"/>
      <c r="VGL19" s="52"/>
      <c r="VGM19" s="52"/>
      <c r="VGN19" s="52"/>
      <c r="VGO19" s="52"/>
      <c r="VGP19" s="52"/>
      <c r="VGQ19" s="52"/>
      <c r="VGR19" s="52"/>
      <c r="VGS19" s="52"/>
      <c r="VGT19" s="52"/>
      <c r="VGU19" s="52"/>
      <c r="VGV19" s="52"/>
      <c r="VGW19" s="52"/>
      <c r="VGX19" s="52"/>
      <c r="VGY19" s="52"/>
      <c r="VGZ19" s="52"/>
      <c r="VHA19" s="52"/>
      <c r="VHB19" s="52"/>
      <c r="VHC19" s="52"/>
      <c r="VHD19" s="52"/>
      <c r="VHE19" s="52"/>
      <c r="VHF19" s="52"/>
      <c r="VHG19" s="52"/>
      <c r="VHH19" s="52"/>
      <c r="VHI19" s="52"/>
      <c r="VHJ19" s="52"/>
      <c r="VHK19" s="52"/>
      <c r="VHL19" s="52"/>
      <c r="VHM19" s="52"/>
      <c r="VHN19" s="52"/>
      <c r="VHO19" s="52"/>
      <c r="VHP19" s="52"/>
      <c r="VHQ19" s="52"/>
      <c r="VHR19" s="52"/>
      <c r="VHS19" s="52"/>
      <c r="VHT19" s="52"/>
      <c r="VHU19" s="52"/>
      <c r="VHV19" s="52"/>
      <c r="VHW19" s="52"/>
      <c r="VHX19" s="52"/>
      <c r="VHY19" s="52"/>
      <c r="VHZ19" s="52"/>
      <c r="VIA19" s="52"/>
      <c r="VIB19" s="52"/>
      <c r="VIC19" s="52"/>
      <c r="VID19" s="52"/>
      <c r="VIE19" s="52"/>
      <c r="VIF19" s="52"/>
      <c r="VIG19" s="52"/>
      <c r="VIH19" s="52"/>
      <c r="VII19" s="52"/>
      <c r="VIJ19" s="52"/>
      <c r="VIK19" s="52"/>
      <c r="VIL19" s="52"/>
      <c r="VIM19" s="52"/>
      <c r="VIN19" s="52"/>
      <c r="VIO19" s="52"/>
      <c r="VIP19" s="52"/>
      <c r="VIQ19" s="52"/>
      <c r="VIR19" s="52"/>
      <c r="VIS19" s="52"/>
      <c r="VIT19" s="52"/>
      <c r="VIU19" s="52"/>
      <c r="VIV19" s="52"/>
      <c r="VIW19" s="52"/>
      <c r="VIX19" s="52"/>
      <c r="VIY19" s="52"/>
      <c r="VIZ19" s="52"/>
      <c r="VJA19" s="52"/>
      <c r="VJB19" s="52"/>
      <c r="VJC19" s="52"/>
      <c r="VJD19" s="52"/>
      <c r="VJE19" s="52"/>
      <c r="VJF19" s="52"/>
      <c r="VJG19" s="52"/>
      <c r="VJH19" s="52"/>
      <c r="VJI19" s="52"/>
      <c r="VJJ19" s="52"/>
      <c r="VJK19" s="52"/>
      <c r="VJL19" s="52"/>
      <c r="VJM19" s="52"/>
      <c r="VJN19" s="52"/>
      <c r="VJO19" s="52"/>
      <c r="VJP19" s="52"/>
      <c r="VJQ19" s="52"/>
      <c r="VJR19" s="52"/>
      <c r="VJS19" s="52"/>
      <c r="VJT19" s="52"/>
      <c r="VJU19" s="52"/>
      <c r="VJV19" s="52"/>
      <c r="VJW19" s="52"/>
      <c r="VJX19" s="52"/>
      <c r="VJY19" s="52"/>
      <c r="VJZ19" s="52"/>
      <c r="VKA19" s="52"/>
      <c r="VKB19" s="52"/>
      <c r="VKC19" s="52"/>
      <c r="VKD19" s="52"/>
      <c r="VKE19" s="52"/>
      <c r="VKF19" s="52"/>
      <c r="VKG19" s="52"/>
      <c r="VKH19" s="52"/>
      <c r="VKI19" s="52"/>
      <c r="VKJ19" s="52"/>
      <c r="VKK19" s="52"/>
      <c r="VKL19" s="52"/>
      <c r="VKM19" s="52"/>
      <c r="VKN19" s="52"/>
      <c r="VKO19" s="52"/>
      <c r="VKP19" s="52"/>
      <c r="VKQ19" s="52"/>
      <c r="VKR19" s="52"/>
      <c r="VKS19" s="52"/>
      <c r="VKT19" s="52"/>
      <c r="VKU19" s="52"/>
      <c r="VKV19" s="52"/>
      <c r="VKW19" s="52"/>
      <c r="VKX19" s="52"/>
      <c r="VKY19" s="52"/>
      <c r="VKZ19" s="52"/>
      <c r="VLA19" s="52"/>
      <c r="VLB19" s="52"/>
      <c r="VLC19" s="52"/>
      <c r="VLD19" s="52"/>
      <c r="VLE19" s="52"/>
      <c r="VLF19" s="52"/>
      <c r="VLG19" s="52"/>
      <c r="VLH19" s="52"/>
      <c r="VLI19" s="52"/>
      <c r="VLJ19" s="52"/>
      <c r="VLK19" s="52"/>
      <c r="VLL19" s="52"/>
      <c r="VLM19" s="52"/>
      <c r="VLN19" s="52"/>
      <c r="VLO19" s="52"/>
      <c r="VLP19" s="52"/>
      <c r="VLQ19" s="52"/>
      <c r="VLR19" s="52"/>
      <c r="VLS19" s="52"/>
      <c r="VLT19" s="52"/>
      <c r="VLU19" s="52"/>
      <c r="VLV19" s="52"/>
      <c r="VLW19" s="52"/>
      <c r="VLX19" s="52"/>
      <c r="VLY19" s="52"/>
      <c r="VLZ19" s="52"/>
      <c r="VMA19" s="52"/>
      <c r="VMB19" s="52"/>
      <c r="VMC19" s="52"/>
      <c r="VMD19" s="52"/>
      <c r="VME19" s="52"/>
      <c r="VMF19" s="52"/>
      <c r="VMG19" s="52"/>
      <c r="VMH19" s="52"/>
      <c r="VMI19" s="52"/>
      <c r="VMJ19" s="52"/>
      <c r="VMK19" s="52"/>
      <c r="VML19" s="52"/>
      <c r="VMM19" s="52"/>
      <c r="VMN19" s="52"/>
      <c r="VMO19" s="52"/>
      <c r="VMP19" s="52"/>
      <c r="VMQ19" s="52"/>
      <c r="VMR19" s="52"/>
      <c r="VMS19" s="52"/>
      <c r="VMT19" s="52"/>
      <c r="VMU19" s="52"/>
      <c r="VMV19" s="52"/>
      <c r="VMW19" s="52"/>
      <c r="VMX19" s="52"/>
      <c r="VMY19" s="52"/>
      <c r="VMZ19" s="52"/>
      <c r="VNA19" s="52"/>
      <c r="VNB19" s="52"/>
      <c r="VNC19" s="52"/>
      <c r="VND19" s="52"/>
      <c r="VNE19" s="52"/>
      <c r="VNF19" s="52"/>
      <c r="VNG19" s="52"/>
      <c r="VNH19" s="52"/>
      <c r="VNI19" s="52"/>
      <c r="VNJ19" s="52"/>
      <c r="VNK19" s="52"/>
      <c r="VNL19" s="52"/>
      <c r="VNM19" s="52"/>
      <c r="VNN19" s="52"/>
      <c r="VNO19" s="52"/>
      <c r="VNP19" s="52"/>
      <c r="VNQ19" s="52"/>
      <c r="VNR19" s="52"/>
      <c r="VNS19" s="52"/>
      <c r="VNT19" s="52"/>
      <c r="VNU19" s="52"/>
      <c r="VNV19" s="52"/>
      <c r="VNW19" s="52"/>
      <c r="VNX19" s="52"/>
      <c r="VNY19" s="52"/>
      <c r="VNZ19" s="52"/>
      <c r="VOA19" s="52"/>
      <c r="VOB19" s="52"/>
      <c r="VOC19" s="52"/>
      <c r="VOD19" s="52"/>
      <c r="VOE19" s="52"/>
      <c r="VOF19" s="52"/>
      <c r="VOG19" s="52"/>
      <c r="VOH19" s="52"/>
      <c r="VOI19" s="52"/>
      <c r="VOJ19" s="52"/>
      <c r="VOK19" s="52"/>
      <c r="VOL19" s="52"/>
      <c r="VOM19" s="52"/>
      <c r="VON19" s="52"/>
      <c r="VOO19" s="52"/>
      <c r="VOP19" s="52"/>
      <c r="VOQ19" s="52"/>
      <c r="VOR19" s="52"/>
      <c r="VOS19" s="52"/>
      <c r="VOT19" s="52"/>
      <c r="VOU19" s="52"/>
      <c r="VOV19" s="52"/>
      <c r="VOW19" s="52"/>
      <c r="VOX19" s="52"/>
      <c r="VOY19" s="52"/>
      <c r="VOZ19" s="52"/>
      <c r="VPA19" s="52"/>
      <c r="VPB19" s="52"/>
      <c r="VPC19" s="52"/>
      <c r="VPD19" s="52"/>
      <c r="VPE19" s="52"/>
      <c r="VPF19" s="52"/>
      <c r="VPG19" s="52"/>
      <c r="VPH19" s="52"/>
      <c r="VPI19" s="52"/>
      <c r="VPJ19" s="52"/>
      <c r="VPK19" s="52"/>
      <c r="VPL19" s="52"/>
      <c r="VPM19" s="52"/>
      <c r="VPN19" s="52"/>
      <c r="VPO19" s="52"/>
      <c r="VPP19" s="52"/>
      <c r="VPQ19" s="52"/>
      <c r="VPR19" s="52"/>
      <c r="VPS19" s="52"/>
      <c r="VPT19" s="52"/>
      <c r="VPU19" s="52"/>
      <c r="VPV19" s="52"/>
      <c r="VPW19" s="52"/>
      <c r="VPX19" s="52"/>
      <c r="VPY19" s="52"/>
      <c r="VPZ19" s="52"/>
      <c r="VQA19" s="52"/>
      <c r="VQB19" s="52"/>
      <c r="VQC19" s="52"/>
      <c r="VQD19" s="52"/>
      <c r="VQE19" s="52"/>
      <c r="VQF19" s="52"/>
      <c r="VQG19" s="52"/>
      <c r="VQH19" s="52"/>
      <c r="VQI19" s="52"/>
      <c r="VQJ19" s="52"/>
      <c r="VQK19" s="52"/>
      <c r="VQL19" s="52"/>
      <c r="VQM19" s="52"/>
      <c r="VQN19" s="52"/>
      <c r="VQO19" s="52"/>
      <c r="VQP19" s="52"/>
      <c r="VQQ19" s="52"/>
      <c r="VQR19" s="52"/>
      <c r="VQS19" s="52"/>
      <c r="VQT19" s="52"/>
      <c r="VQU19" s="52"/>
      <c r="VQV19" s="52"/>
      <c r="VQW19" s="52"/>
      <c r="VQX19" s="52"/>
      <c r="VQY19" s="52"/>
      <c r="VQZ19" s="52"/>
      <c r="VRA19" s="52"/>
      <c r="VRB19" s="52"/>
      <c r="VRC19" s="52"/>
      <c r="VRD19" s="52"/>
      <c r="VRE19" s="52"/>
      <c r="VRF19" s="52"/>
      <c r="VRG19" s="52"/>
      <c r="VRH19" s="52"/>
      <c r="VRI19" s="52"/>
      <c r="VRJ19" s="52"/>
      <c r="VRK19" s="52"/>
      <c r="VRL19" s="52"/>
      <c r="VRM19" s="52"/>
      <c r="VRN19" s="52"/>
      <c r="VRO19" s="52"/>
      <c r="VRP19" s="52"/>
      <c r="VRQ19" s="52"/>
      <c r="VRR19" s="52"/>
      <c r="VRS19" s="52"/>
      <c r="VRT19" s="52"/>
      <c r="VRU19" s="52"/>
      <c r="VRV19" s="52"/>
      <c r="VRW19" s="52"/>
      <c r="VRX19" s="52"/>
      <c r="VRY19" s="52"/>
      <c r="VRZ19" s="52"/>
      <c r="VSA19" s="52"/>
      <c r="VSB19" s="52"/>
      <c r="VSC19" s="52"/>
      <c r="VSD19" s="52"/>
      <c r="VSE19" s="52"/>
      <c r="VSF19" s="52"/>
      <c r="VSG19" s="52"/>
      <c r="VSH19" s="52"/>
      <c r="VSI19" s="52"/>
      <c r="VSJ19" s="52"/>
      <c r="VSK19" s="52"/>
      <c r="VSL19" s="52"/>
      <c r="VSM19" s="52"/>
      <c r="VSN19" s="52"/>
      <c r="VSO19" s="52"/>
      <c r="VSP19" s="52"/>
      <c r="VSQ19" s="52"/>
      <c r="VSR19" s="52"/>
      <c r="VSS19" s="52"/>
      <c r="VST19" s="52"/>
      <c r="VSU19" s="52"/>
      <c r="VSV19" s="52"/>
      <c r="VSW19" s="52"/>
      <c r="VSX19" s="52"/>
      <c r="VSY19" s="52"/>
      <c r="VSZ19" s="52"/>
      <c r="VTA19" s="52"/>
      <c r="VTB19" s="52"/>
      <c r="VTC19" s="52"/>
      <c r="VTD19" s="52"/>
      <c r="VTE19" s="52"/>
      <c r="VTF19" s="52"/>
      <c r="VTG19" s="52"/>
      <c r="VTH19" s="52"/>
      <c r="VTI19" s="52"/>
      <c r="VTJ19" s="52"/>
      <c r="VTK19" s="52"/>
      <c r="VTL19" s="52"/>
      <c r="VTM19" s="52"/>
      <c r="VTN19" s="52"/>
      <c r="VTO19" s="52"/>
      <c r="VTP19" s="52"/>
      <c r="VTQ19" s="52"/>
      <c r="VTR19" s="52"/>
      <c r="VTS19" s="52"/>
      <c r="VTT19" s="52"/>
      <c r="VTU19" s="52"/>
      <c r="VTV19" s="52"/>
      <c r="VTW19" s="52"/>
      <c r="VTX19" s="52"/>
      <c r="VTY19" s="52"/>
      <c r="VTZ19" s="52"/>
      <c r="VUA19" s="52"/>
      <c r="VUB19" s="52"/>
      <c r="VUC19" s="52"/>
      <c r="VUD19" s="52"/>
      <c r="VUE19" s="52"/>
      <c r="VUF19" s="52"/>
      <c r="VUG19" s="52"/>
      <c r="VUH19" s="52"/>
      <c r="VUI19" s="52"/>
      <c r="VUJ19" s="52"/>
      <c r="VUK19" s="52"/>
      <c r="VUL19" s="52"/>
      <c r="VUM19" s="52"/>
      <c r="VUN19" s="52"/>
      <c r="VUO19" s="52"/>
      <c r="VUP19" s="52"/>
      <c r="VUQ19" s="52"/>
      <c r="VUR19" s="52"/>
      <c r="VUS19" s="52"/>
      <c r="VUT19" s="52"/>
      <c r="VUU19" s="52"/>
      <c r="VUV19" s="52"/>
      <c r="VUW19" s="52"/>
      <c r="VUX19" s="52"/>
      <c r="VUY19" s="52"/>
      <c r="VUZ19" s="52"/>
      <c r="VVA19" s="52"/>
      <c r="VVB19" s="52"/>
      <c r="VVC19" s="52"/>
      <c r="VVD19" s="52"/>
      <c r="VVE19" s="52"/>
      <c r="VVF19" s="52"/>
      <c r="VVG19" s="52"/>
      <c r="VVH19" s="52"/>
      <c r="VVI19" s="52"/>
      <c r="VVJ19" s="52"/>
      <c r="VVK19" s="52"/>
      <c r="VVL19" s="52"/>
      <c r="VVM19" s="52"/>
      <c r="VVN19" s="52"/>
      <c r="VVO19" s="52"/>
      <c r="VVP19" s="52"/>
      <c r="VVQ19" s="52"/>
      <c r="VVR19" s="52"/>
      <c r="VVS19" s="52"/>
      <c r="VVT19" s="52"/>
      <c r="VVU19" s="52"/>
      <c r="VVV19" s="52"/>
      <c r="VVW19" s="52"/>
      <c r="VVX19" s="52"/>
      <c r="VVY19" s="52"/>
      <c r="VVZ19" s="52"/>
      <c r="VWA19" s="52"/>
      <c r="VWB19" s="52"/>
      <c r="VWC19" s="52"/>
      <c r="VWD19" s="52"/>
      <c r="VWE19" s="52"/>
      <c r="VWF19" s="52"/>
      <c r="VWG19" s="52"/>
      <c r="VWH19" s="52"/>
      <c r="VWI19" s="52"/>
      <c r="VWJ19" s="52"/>
      <c r="VWK19" s="52"/>
      <c r="VWL19" s="52"/>
      <c r="VWM19" s="52"/>
      <c r="VWN19" s="52"/>
      <c r="VWO19" s="52"/>
      <c r="VWP19" s="52"/>
      <c r="VWQ19" s="52"/>
      <c r="VWR19" s="52"/>
      <c r="VWS19" s="52"/>
      <c r="VWT19" s="52"/>
      <c r="VWU19" s="52"/>
      <c r="VWV19" s="52"/>
      <c r="VWW19" s="52"/>
      <c r="VWX19" s="52"/>
      <c r="VWY19" s="52"/>
      <c r="VWZ19" s="52"/>
      <c r="VXA19" s="52"/>
      <c r="VXB19" s="52"/>
      <c r="VXC19" s="52"/>
      <c r="VXD19" s="52"/>
      <c r="VXE19" s="52"/>
      <c r="VXF19" s="52"/>
      <c r="VXG19" s="52"/>
      <c r="VXH19" s="52"/>
      <c r="VXI19" s="52"/>
      <c r="VXJ19" s="52"/>
      <c r="VXK19" s="52"/>
      <c r="VXL19" s="52"/>
      <c r="VXM19" s="52"/>
      <c r="VXN19" s="52"/>
      <c r="VXO19" s="52"/>
      <c r="VXP19" s="52"/>
      <c r="VXQ19" s="52"/>
      <c r="VXR19" s="52"/>
      <c r="VXS19" s="52"/>
      <c r="VXT19" s="52"/>
      <c r="VXU19" s="52"/>
      <c r="VXV19" s="52"/>
      <c r="VXW19" s="52"/>
      <c r="VXX19" s="52"/>
      <c r="VXY19" s="52"/>
      <c r="VXZ19" s="52"/>
      <c r="VYA19" s="52"/>
      <c r="VYB19" s="52"/>
      <c r="VYC19" s="52"/>
      <c r="VYD19" s="52"/>
      <c r="VYE19" s="52"/>
      <c r="VYF19" s="52"/>
      <c r="VYG19" s="52"/>
      <c r="VYH19" s="52"/>
      <c r="VYI19" s="52"/>
      <c r="VYJ19" s="52"/>
      <c r="VYK19" s="52"/>
      <c r="VYL19" s="52"/>
      <c r="VYM19" s="52"/>
      <c r="VYN19" s="52"/>
      <c r="VYO19" s="52"/>
      <c r="VYP19" s="52"/>
      <c r="VYQ19" s="52"/>
      <c r="VYR19" s="52"/>
      <c r="VYS19" s="52"/>
      <c r="VYT19" s="52"/>
      <c r="VYU19" s="52"/>
      <c r="VYV19" s="52"/>
      <c r="VYW19" s="52"/>
      <c r="VYX19" s="52"/>
      <c r="VYY19" s="52"/>
      <c r="VYZ19" s="52"/>
      <c r="VZA19" s="52"/>
      <c r="VZB19" s="52"/>
      <c r="VZC19" s="52"/>
      <c r="VZD19" s="52"/>
      <c r="VZE19" s="52"/>
      <c r="VZF19" s="52"/>
      <c r="VZG19" s="52"/>
      <c r="VZH19" s="52"/>
      <c r="VZI19" s="52"/>
      <c r="VZJ19" s="52"/>
      <c r="VZK19" s="52"/>
      <c r="VZL19" s="52"/>
      <c r="VZM19" s="52"/>
      <c r="VZN19" s="52"/>
      <c r="VZO19" s="52"/>
      <c r="VZP19" s="52"/>
      <c r="VZQ19" s="52"/>
      <c r="VZR19" s="52"/>
      <c r="VZS19" s="52"/>
      <c r="VZT19" s="52"/>
      <c r="VZU19" s="52"/>
      <c r="VZV19" s="52"/>
      <c r="VZW19" s="52"/>
      <c r="VZX19" s="52"/>
      <c r="VZY19" s="52"/>
      <c r="VZZ19" s="52"/>
      <c r="WAA19" s="52"/>
      <c r="WAB19" s="52"/>
      <c r="WAC19" s="52"/>
      <c r="WAD19" s="52"/>
      <c r="WAE19" s="52"/>
      <c r="WAF19" s="52"/>
      <c r="WAG19" s="52"/>
      <c r="WAH19" s="52"/>
      <c r="WAI19" s="52"/>
      <c r="WAJ19" s="52"/>
      <c r="WAK19" s="52"/>
      <c r="WAL19" s="52"/>
      <c r="WAM19" s="52"/>
      <c r="WAN19" s="52"/>
      <c r="WAO19" s="52"/>
      <c r="WAP19" s="52"/>
      <c r="WAQ19" s="52"/>
      <c r="WAR19" s="52"/>
      <c r="WAS19" s="52"/>
      <c r="WAT19" s="52"/>
      <c r="WAU19" s="52"/>
      <c r="WAV19" s="52"/>
      <c r="WAW19" s="52"/>
      <c r="WAX19" s="52"/>
      <c r="WAY19" s="52"/>
      <c r="WAZ19" s="52"/>
      <c r="WBA19" s="52"/>
      <c r="WBB19" s="52"/>
      <c r="WBC19" s="52"/>
      <c r="WBD19" s="52"/>
      <c r="WBE19" s="52"/>
      <c r="WBF19" s="52"/>
      <c r="WBG19" s="52"/>
      <c r="WBH19" s="52"/>
      <c r="WBI19" s="52"/>
      <c r="WBJ19" s="52"/>
      <c r="WBK19" s="52"/>
      <c r="WBL19" s="52"/>
      <c r="WBM19" s="52"/>
      <c r="WBN19" s="52"/>
      <c r="WBO19" s="52"/>
      <c r="WBP19" s="52"/>
      <c r="WBQ19" s="52"/>
      <c r="WBR19" s="52"/>
      <c r="WBS19" s="52"/>
      <c r="WBT19" s="52"/>
      <c r="WBU19" s="52"/>
      <c r="WBV19" s="52"/>
      <c r="WBW19" s="52"/>
      <c r="WBX19" s="52"/>
      <c r="WBY19" s="52"/>
      <c r="WBZ19" s="52"/>
      <c r="WCA19" s="52"/>
      <c r="WCB19" s="52"/>
      <c r="WCC19" s="52"/>
      <c r="WCD19" s="52"/>
      <c r="WCE19" s="52"/>
      <c r="WCF19" s="52"/>
      <c r="WCG19" s="52"/>
      <c r="WCH19" s="52"/>
      <c r="WCI19" s="52"/>
      <c r="WCJ19" s="52"/>
      <c r="WCK19" s="52"/>
      <c r="WCL19" s="52"/>
      <c r="WCM19" s="52"/>
      <c r="WCN19" s="52"/>
      <c r="WCO19" s="52"/>
      <c r="WCP19" s="52"/>
      <c r="WCQ19" s="52"/>
      <c r="WCR19" s="52"/>
      <c r="WCS19" s="52"/>
      <c r="WCT19" s="52"/>
      <c r="WCU19" s="52"/>
      <c r="WCV19" s="52"/>
      <c r="WCW19" s="52"/>
      <c r="WCX19" s="52"/>
      <c r="WCY19" s="52"/>
      <c r="WCZ19" s="52"/>
      <c r="WDA19" s="52"/>
      <c r="WDB19" s="52"/>
      <c r="WDC19" s="52"/>
      <c r="WDD19" s="52"/>
      <c r="WDE19" s="52"/>
      <c r="WDF19" s="52"/>
      <c r="WDG19" s="52"/>
      <c r="WDH19" s="52"/>
      <c r="WDI19" s="52"/>
      <c r="WDJ19" s="52"/>
      <c r="WDK19" s="52"/>
      <c r="WDL19" s="52"/>
      <c r="WDM19" s="52"/>
      <c r="WDN19" s="52"/>
      <c r="WDO19" s="52"/>
      <c r="WDP19" s="52"/>
      <c r="WDQ19" s="52"/>
      <c r="WDR19" s="52"/>
      <c r="WDS19" s="52"/>
      <c r="WDT19" s="52"/>
      <c r="WDU19" s="52"/>
      <c r="WDV19" s="52"/>
      <c r="WDW19" s="52"/>
      <c r="WDX19" s="52"/>
      <c r="WDY19" s="52"/>
      <c r="WDZ19" s="52"/>
      <c r="WEA19" s="52"/>
      <c r="WEB19" s="52"/>
      <c r="WEC19" s="52"/>
      <c r="WED19" s="52"/>
      <c r="WEE19" s="52"/>
      <c r="WEF19" s="52"/>
      <c r="WEG19" s="52"/>
      <c r="WEH19" s="52"/>
      <c r="WEI19" s="52"/>
      <c r="WEJ19" s="52"/>
      <c r="WEK19" s="52"/>
      <c r="WEL19" s="52"/>
      <c r="WEM19" s="52"/>
      <c r="WEN19" s="52"/>
      <c r="WEO19" s="52"/>
      <c r="WEP19" s="52"/>
      <c r="WEQ19" s="52"/>
      <c r="WER19" s="52"/>
      <c r="WES19" s="52"/>
      <c r="WET19" s="52"/>
      <c r="WEU19" s="52"/>
      <c r="WEV19" s="52"/>
      <c r="WEW19" s="52"/>
      <c r="WEX19" s="52"/>
      <c r="WEY19" s="52"/>
      <c r="WEZ19" s="52"/>
      <c r="WFA19" s="52"/>
      <c r="WFB19" s="52"/>
      <c r="WFC19" s="52"/>
      <c r="WFD19" s="52"/>
      <c r="WFE19" s="52"/>
      <c r="WFF19" s="52"/>
      <c r="WFG19" s="52"/>
      <c r="WFH19" s="52"/>
      <c r="WFI19" s="52"/>
      <c r="WFJ19" s="52"/>
      <c r="WFK19" s="52"/>
      <c r="WFL19" s="52"/>
      <c r="WFM19" s="52"/>
      <c r="WFN19" s="52"/>
      <c r="WFO19" s="52"/>
      <c r="WFP19" s="52"/>
      <c r="WFQ19" s="52"/>
      <c r="WFR19" s="52"/>
      <c r="WFS19" s="52"/>
      <c r="WFT19" s="52"/>
      <c r="WFU19" s="52"/>
      <c r="WFV19" s="52"/>
      <c r="WFW19" s="52"/>
      <c r="WFX19" s="52"/>
      <c r="WFY19" s="52"/>
      <c r="WFZ19" s="52"/>
      <c r="WGA19" s="52"/>
      <c r="WGB19" s="52"/>
      <c r="WGC19" s="52"/>
      <c r="WGD19" s="52"/>
      <c r="WGE19" s="52"/>
      <c r="WGF19" s="52"/>
      <c r="WGG19" s="52"/>
      <c r="WGH19" s="52"/>
      <c r="WGI19" s="52"/>
      <c r="WGJ19" s="52"/>
      <c r="WGK19" s="52"/>
      <c r="WGL19" s="52"/>
      <c r="WGM19" s="52"/>
      <c r="WGN19" s="52"/>
      <c r="WGO19" s="52"/>
      <c r="WGP19" s="52"/>
      <c r="WGQ19" s="52"/>
      <c r="WGR19" s="52"/>
      <c r="WGS19" s="52"/>
      <c r="WGT19" s="52"/>
      <c r="WGU19" s="52"/>
      <c r="WGV19" s="52"/>
      <c r="WGW19" s="52"/>
      <c r="WGX19" s="52"/>
      <c r="WGY19" s="52"/>
      <c r="WGZ19" s="52"/>
      <c r="WHA19" s="52"/>
      <c r="WHB19" s="52"/>
      <c r="WHC19" s="52"/>
      <c r="WHD19" s="52"/>
      <c r="WHE19" s="52"/>
      <c r="WHF19" s="52"/>
      <c r="WHG19" s="52"/>
      <c r="WHH19" s="52"/>
      <c r="WHI19" s="52"/>
      <c r="WHJ19" s="52"/>
      <c r="WHK19" s="52"/>
      <c r="WHL19" s="52"/>
      <c r="WHM19" s="52"/>
      <c r="WHN19" s="52"/>
      <c r="WHO19" s="52"/>
      <c r="WHP19" s="52"/>
      <c r="WHQ19" s="52"/>
      <c r="WHR19" s="52"/>
      <c r="WHS19" s="52"/>
      <c r="WHT19" s="52"/>
      <c r="WHU19" s="52"/>
      <c r="WHV19" s="52"/>
      <c r="WHW19" s="52"/>
      <c r="WHX19" s="52"/>
      <c r="WHY19" s="52"/>
      <c r="WHZ19" s="52"/>
      <c r="WIA19" s="52"/>
      <c r="WIB19" s="52"/>
      <c r="WIC19" s="52"/>
      <c r="WID19" s="52"/>
      <c r="WIE19" s="52"/>
      <c r="WIF19" s="52"/>
      <c r="WIG19" s="52"/>
      <c r="WIH19" s="52"/>
      <c r="WII19" s="52"/>
      <c r="WIJ19" s="52"/>
      <c r="WIK19" s="52"/>
      <c r="WIL19" s="52"/>
      <c r="WIM19" s="52"/>
      <c r="WIN19" s="52"/>
      <c r="WIO19" s="52"/>
      <c r="WIP19" s="52"/>
      <c r="WIQ19" s="52"/>
      <c r="WIR19" s="52"/>
      <c r="WIS19" s="52"/>
      <c r="WIT19" s="52"/>
      <c r="WIU19" s="52"/>
      <c r="WIV19" s="52"/>
      <c r="WIW19" s="52"/>
      <c r="WIX19" s="52"/>
      <c r="WIY19" s="52"/>
      <c r="WIZ19" s="52"/>
      <c r="WJA19" s="52"/>
      <c r="WJB19" s="52"/>
      <c r="WJC19" s="52"/>
      <c r="WJD19" s="52"/>
      <c r="WJE19" s="52"/>
      <c r="WJF19" s="52"/>
      <c r="WJG19" s="52"/>
      <c r="WJH19" s="52"/>
      <c r="WJI19" s="52"/>
      <c r="WJJ19" s="52"/>
      <c r="WJK19" s="52"/>
      <c r="WJL19" s="52"/>
      <c r="WJM19" s="52"/>
      <c r="WJN19" s="52"/>
      <c r="WJO19" s="52"/>
      <c r="WJP19" s="52"/>
      <c r="WJQ19" s="52"/>
      <c r="WJR19" s="52"/>
      <c r="WJS19" s="52"/>
      <c r="WJT19" s="52"/>
      <c r="WJU19" s="52"/>
      <c r="WJV19" s="52"/>
      <c r="WJW19" s="52"/>
      <c r="WJX19" s="52"/>
      <c r="WJY19" s="52"/>
      <c r="WJZ19" s="52"/>
      <c r="WKA19" s="52"/>
      <c r="WKB19" s="52"/>
      <c r="WKC19" s="52"/>
      <c r="WKD19" s="52"/>
      <c r="WKE19" s="52"/>
      <c r="WKF19" s="52"/>
      <c r="WKG19" s="52"/>
      <c r="WKH19" s="52"/>
      <c r="WKI19" s="52"/>
      <c r="WKJ19" s="52"/>
      <c r="WKK19" s="52"/>
      <c r="WKL19" s="52"/>
      <c r="WKM19" s="52"/>
      <c r="WKN19" s="52"/>
      <c r="WKO19" s="52"/>
      <c r="WKP19" s="52"/>
      <c r="WKQ19" s="52"/>
      <c r="WKR19" s="52"/>
      <c r="WKS19" s="52"/>
      <c r="WKT19" s="52"/>
      <c r="WKU19" s="52"/>
      <c r="WKV19" s="52"/>
      <c r="WKW19" s="52"/>
      <c r="WKX19" s="52"/>
      <c r="WKY19" s="52"/>
      <c r="WKZ19" s="52"/>
      <c r="WLA19" s="52"/>
      <c r="WLB19" s="52"/>
      <c r="WLC19" s="52"/>
      <c r="WLD19" s="52"/>
      <c r="WLE19" s="52"/>
      <c r="WLF19" s="52"/>
      <c r="WLG19" s="52"/>
      <c r="WLH19" s="52"/>
      <c r="WLI19" s="52"/>
      <c r="WLJ19" s="52"/>
      <c r="WLK19" s="52"/>
      <c r="WLL19" s="52"/>
      <c r="WLM19" s="52"/>
      <c r="WLN19" s="52"/>
      <c r="WLO19" s="52"/>
      <c r="WLP19" s="52"/>
      <c r="WLQ19" s="52"/>
      <c r="WLR19" s="52"/>
      <c r="WLS19" s="52"/>
      <c r="WLT19" s="52"/>
      <c r="WLU19" s="52"/>
      <c r="WLV19" s="52"/>
      <c r="WLW19" s="52"/>
      <c r="WLX19" s="52"/>
      <c r="WLY19" s="52"/>
      <c r="WLZ19" s="52"/>
      <c r="WMA19" s="52"/>
      <c r="WMB19" s="52"/>
      <c r="WMC19" s="52"/>
      <c r="WMD19" s="52"/>
      <c r="WME19" s="52"/>
      <c r="WMF19" s="52"/>
      <c r="WMG19" s="52"/>
      <c r="WMH19" s="52"/>
      <c r="WMI19" s="52"/>
      <c r="WMJ19" s="52"/>
      <c r="WMK19" s="52"/>
      <c r="WML19" s="52"/>
      <c r="WMM19" s="52"/>
      <c r="WMN19" s="52"/>
      <c r="WMO19" s="52"/>
      <c r="WMP19" s="52"/>
      <c r="WMQ19" s="52"/>
      <c r="WMR19" s="52"/>
      <c r="WMS19" s="52"/>
      <c r="WMT19" s="52"/>
      <c r="WMU19" s="52"/>
      <c r="WMV19" s="52"/>
      <c r="WMW19" s="52"/>
      <c r="WMX19" s="52"/>
      <c r="WMY19" s="52"/>
      <c r="WMZ19" s="52"/>
      <c r="WNA19" s="52"/>
      <c r="WNB19" s="52"/>
      <c r="WNC19" s="52"/>
      <c r="WND19" s="52"/>
      <c r="WNE19" s="52"/>
      <c r="WNF19" s="52"/>
      <c r="WNG19" s="52"/>
      <c r="WNH19" s="52"/>
      <c r="WNI19" s="52"/>
      <c r="WNJ19" s="52"/>
      <c r="WNK19" s="52"/>
      <c r="WNL19" s="52"/>
      <c r="WNM19" s="52"/>
      <c r="WNN19" s="52"/>
      <c r="WNO19" s="52"/>
      <c r="WNP19" s="52"/>
      <c r="WNQ19" s="52"/>
      <c r="WNR19" s="52"/>
      <c r="WNS19" s="52"/>
      <c r="WNT19" s="52"/>
      <c r="WNU19" s="52"/>
      <c r="WNV19" s="52"/>
      <c r="WNW19" s="52"/>
      <c r="WNX19" s="52"/>
      <c r="WNY19" s="52"/>
      <c r="WNZ19" s="52"/>
      <c r="WOA19" s="52"/>
      <c r="WOB19" s="52"/>
      <c r="WOC19" s="52"/>
      <c r="WOD19" s="52"/>
      <c r="WOE19" s="52"/>
      <c r="WOF19" s="52"/>
      <c r="WOG19" s="52"/>
      <c r="WOH19" s="52"/>
      <c r="WOI19" s="52"/>
      <c r="WOJ19" s="52"/>
      <c r="WOK19" s="52"/>
      <c r="WOL19" s="52"/>
      <c r="WOM19" s="52"/>
      <c r="WON19" s="52"/>
      <c r="WOO19" s="52"/>
      <c r="WOP19" s="52"/>
      <c r="WOQ19" s="52"/>
      <c r="WOR19" s="52"/>
      <c r="WOS19" s="52"/>
      <c r="WOT19" s="52"/>
      <c r="WOU19" s="52"/>
      <c r="WOV19" s="52"/>
      <c r="WOW19" s="52"/>
      <c r="WOX19" s="52"/>
      <c r="WOY19" s="52"/>
      <c r="WOZ19" s="52"/>
      <c r="WPA19" s="52"/>
      <c r="WPB19" s="52"/>
      <c r="WPC19" s="52"/>
      <c r="WPD19" s="52"/>
      <c r="WPE19" s="52"/>
      <c r="WPF19" s="52"/>
      <c r="WPG19" s="52"/>
      <c r="WPH19" s="52"/>
      <c r="WPI19" s="52"/>
      <c r="WPJ19" s="52"/>
      <c r="WPK19" s="52"/>
      <c r="WPL19" s="52"/>
      <c r="WPM19" s="52"/>
      <c r="WPN19" s="52"/>
      <c r="WPO19" s="52"/>
      <c r="WPP19" s="52"/>
      <c r="WPQ19" s="52"/>
      <c r="WPR19" s="52"/>
      <c r="WPS19" s="52"/>
      <c r="WPT19" s="52"/>
      <c r="WPU19" s="52"/>
      <c r="WPV19" s="52"/>
      <c r="WPW19" s="52"/>
      <c r="WPX19" s="52"/>
      <c r="WPY19" s="52"/>
      <c r="WPZ19" s="52"/>
      <c r="WQA19" s="52"/>
      <c r="WQB19" s="52"/>
      <c r="WQC19" s="52"/>
      <c r="WQD19" s="52"/>
      <c r="WQE19" s="52"/>
      <c r="WQF19" s="52"/>
      <c r="WQG19" s="52"/>
      <c r="WQH19" s="52"/>
      <c r="WQI19" s="52"/>
      <c r="WQJ19" s="52"/>
      <c r="WQK19" s="52"/>
      <c r="WQL19" s="52"/>
      <c r="WQM19" s="52"/>
      <c r="WQN19" s="52"/>
      <c r="WQO19" s="52"/>
      <c r="WQP19" s="52"/>
      <c r="WQQ19" s="52"/>
      <c r="WQR19" s="52"/>
      <c r="WQS19" s="52"/>
      <c r="WQT19" s="52"/>
      <c r="WQU19" s="52"/>
      <c r="WQV19" s="52"/>
      <c r="WQW19" s="52"/>
      <c r="WQX19" s="52"/>
      <c r="WQY19" s="52"/>
      <c r="WQZ19" s="52"/>
      <c r="WRA19" s="52"/>
      <c r="WRB19" s="52"/>
      <c r="WRC19" s="52"/>
      <c r="WRD19" s="52"/>
      <c r="WRE19" s="52"/>
      <c r="WRF19" s="52"/>
      <c r="WRG19" s="52"/>
      <c r="WRH19" s="52"/>
      <c r="WRI19" s="52"/>
      <c r="WRJ19" s="52"/>
      <c r="WRK19" s="52"/>
      <c r="WRL19" s="52"/>
      <c r="WRM19" s="52"/>
      <c r="WRN19" s="52"/>
      <c r="WRO19" s="52"/>
      <c r="WRP19" s="52"/>
      <c r="WRQ19" s="52"/>
      <c r="WRR19" s="52"/>
      <c r="WRS19" s="52"/>
      <c r="WRT19" s="52"/>
      <c r="WRU19" s="52"/>
      <c r="WRV19" s="52"/>
      <c r="WRW19" s="52"/>
      <c r="WRX19" s="52"/>
      <c r="WRY19" s="52"/>
      <c r="WRZ19" s="52"/>
      <c r="WSA19" s="52"/>
      <c r="WSB19" s="52"/>
      <c r="WSC19" s="52"/>
      <c r="WSD19" s="52"/>
      <c r="WSE19" s="52"/>
      <c r="WSF19" s="52"/>
      <c r="WSG19" s="52"/>
      <c r="WSH19" s="52"/>
      <c r="WSI19" s="52"/>
      <c r="WSJ19" s="52"/>
      <c r="WSK19" s="52"/>
      <c r="WSL19" s="52"/>
      <c r="WSM19" s="52"/>
      <c r="WSN19" s="52"/>
      <c r="WSO19" s="52"/>
      <c r="WSP19" s="52"/>
      <c r="WSQ19" s="52"/>
      <c r="WSR19" s="52"/>
      <c r="WSS19" s="52"/>
      <c r="WST19" s="52"/>
      <c r="WSU19" s="52"/>
      <c r="WSV19" s="52"/>
      <c r="WSW19" s="52"/>
      <c r="WSX19" s="52"/>
      <c r="WSY19" s="52"/>
      <c r="WSZ19" s="52"/>
      <c r="WTA19" s="52"/>
      <c r="WTB19" s="52"/>
      <c r="WTC19" s="52"/>
      <c r="WTD19" s="52"/>
      <c r="WTE19" s="52"/>
      <c r="WTF19" s="52"/>
      <c r="WTG19" s="52"/>
      <c r="WTH19" s="52"/>
      <c r="WTI19" s="52"/>
      <c r="WTJ19" s="52"/>
      <c r="WTK19" s="52"/>
      <c r="WTL19" s="52"/>
      <c r="WTM19" s="52"/>
      <c r="WTN19" s="52"/>
      <c r="WTO19" s="52"/>
      <c r="WTP19" s="52"/>
      <c r="WTQ19" s="52"/>
      <c r="WTR19" s="52"/>
      <c r="WTS19" s="52"/>
      <c r="WTT19" s="52"/>
      <c r="WTU19" s="52"/>
      <c r="WTV19" s="52"/>
      <c r="WTW19" s="52"/>
      <c r="WTX19" s="52"/>
      <c r="WTY19" s="52"/>
      <c r="WTZ19" s="52"/>
      <c r="WUA19" s="52"/>
      <c r="WUB19" s="52"/>
      <c r="WUC19" s="52"/>
      <c r="WUD19" s="52"/>
      <c r="WUE19" s="52"/>
      <c r="WUF19" s="52"/>
      <c r="WUG19" s="52"/>
      <c r="WUH19" s="52"/>
      <c r="WUI19" s="52"/>
      <c r="WUJ19" s="52"/>
      <c r="WUK19" s="52"/>
      <c r="WUL19" s="52"/>
      <c r="WUM19" s="52"/>
      <c r="WUN19" s="52"/>
      <c r="WUO19" s="52"/>
      <c r="WUP19" s="52"/>
      <c r="WUQ19" s="52"/>
      <c r="WUR19" s="52"/>
      <c r="WUS19" s="52"/>
      <c r="WUT19" s="52"/>
      <c r="WUU19" s="52"/>
      <c r="WUV19" s="52"/>
      <c r="WUW19" s="52"/>
      <c r="WUX19" s="52"/>
      <c r="WUY19" s="52"/>
      <c r="WUZ19" s="52"/>
      <c r="WVA19" s="52"/>
      <c r="WVB19" s="52"/>
      <c r="WVC19" s="52"/>
      <c r="WVD19" s="52"/>
      <c r="WVE19" s="52"/>
      <c r="WVF19" s="52"/>
      <c r="WVG19" s="52"/>
      <c r="WVH19" s="52"/>
      <c r="WVI19" s="52"/>
      <c r="WVJ19" s="52"/>
      <c r="WVK19" s="52"/>
      <c r="WVL19" s="52"/>
      <c r="WVM19" s="52"/>
      <c r="WVN19" s="52"/>
      <c r="WVO19" s="52"/>
      <c r="WVP19" s="52"/>
      <c r="WVQ19" s="52"/>
      <c r="WVR19" s="52"/>
      <c r="WVS19" s="52"/>
      <c r="WVT19" s="52"/>
      <c r="WVU19" s="52"/>
      <c r="WVV19" s="52"/>
      <c r="WVW19" s="52"/>
      <c r="WVX19" s="52"/>
      <c r="WVY19" s="52"/>
      <c r="WVZ19" s="52"/>
      <c r="WWA19" s="52"/>
      <c r="WWB19" s="52"/>
      <c r="WWC19" s="52"/>
      <c r="WWD19" s="52"/>
      <c r="WWE19" s="52"/>
      <c r="WWF19" s="52"/>
      <c r="WWG19" s="52"/>
      <c r="WWH19" s="52"/>
      <c r="WWI19" s="52"/>
      <c r="WWJ19" s="52"/>
      <c r="WWK19" s="52"/>
      <c r="WWL19" s="52"/>
      <c r="WWM19" s="52"/>
      <c r="WWN19" s="52"/>
      <c r="WWO19" s="52"/>
      <c r="WWP19" s="52"/>
      <c r="WWQ19" s="52"/>
      <c r="WWR19" s="52"/>
      <c r="WWS19" s="52"/>
      <c r="WWT19" s="52"/>
      <c r="WWU19" s="52"/>
      <c r="WWV19" s="52"/>
      <c r="WWW19" s="52"/>
      <c r="WWX19" s="52"/>
      <c r="WWY19" s="52"/>
      <c r="WWZ19" s="52"/>
      <c r="WXA19" s="52"/>
      <c r="WXB19" s="52"/>
      <c r="WXC19" s="52"/>
      <c r="WXD19" s="52"/>
      <c r="WXE19" s="52"/>
      <c r="WXF19" s="52"/>
      <c r="WXG19" s="52"/>
      <c r="WXH19" s="52"/>
      <c r="WXI19" s="52"/>
      <c r="WXJ19" s="52"/>
      <c r="WXK19" s="52"/>
      <c r="WXL19" s="52"/>
      <c r="WXM19" s="52"/>
      <c r="WXN19" s="52"/>
      <c r="WXO19" s="52"/>
      <c r="WXP19" s="52"/>
      <c r="WXQ19" s="52"/>
      <c r="WXR19" s="52"/>
      <c r="WXS19" s="52"/>
      <c r="WXT19" s="52"/>
      <c r="WXU19" s="52"/>
      <c r="WXV19" s="52"/>
      <c r="WXW19" s="52"/>
      <c r="WXX19" s="52"/>
      <c r="WXY19" s="52"/>
      <c r="WXZ19" s="52"/>
      <c r="WYA19" s="52"/>
      <c r="WYB19" s="52"/>
      <c r="WYC19" s="52"/>
      <c r="WYD19" s="52"/>
      <c r="WYE19" s="52"/>
      <c r="WYF19" s="52"/>
      <c r="WYG19" s="52"/>
      <c r="WYH19" s="52"/>
      <c r="WYI19" s="52"/>
      <c r="WYJ19" s="52"/>
      <c r="WYK19" s="52"/>
      <c r="WYL19" s="52"/>
      <c r="WYM19" s="52"/>
      <c r="WYN19" s="52"/>
      <c r="WYO19" s="52"/>
      <c r="WYP19" s="52"/>
      <c r="WYQ19" s="52"/>
      <c r="WYR19" s="52"/>
      <c r="WYS19" s="52"/>
      <c r="WYT19" s="52"/>
      <c r="WYU19" s="52"/>
      <c r="WYV19" s="52"/>
      <c r="WYW19" s="52"/>
      <c r="WYX19" s="52"/>
      <c r="WYY19" s="52"/>
      <c r="WYZ19" s="52"/>
      <c r="WZA19" s="52"/>
      <c r="WZB19" s="52"/>
      <c r="WZC19" s="52"/>
      <c r="WZD19" s="52"/>
      <c r="WZE19" s="52"/>
      <c r="WZF19" s="52"/>
      <c r="WZG19" s="52"/>
      <c r="WZH19" s="52"/>
      <c r="WZI19" s="52"/>
      <c r="WZJ19" s="52"/>
      <c r="WZK19" s="52"/>
      <c r="WZL19" s="52"/>
      <c r="WZM19" s="52"/>
      <c r="WZN19" s="52"/>
      <c r="WZO19" s="52"/>
      <c r="WZP19" s="52"/>
      <c r="WZQ19" s="52"/>
      <c r="WZR19" s="52"/>
      <c r="WZS19" s="52"/>
      <c r="WZT19" s="52"/>
      <c r="WZU19" s="52"/>
      <c r="WZV19" s="52"/>
      <c r="WZW19" s="52"/>
      <c r="WZX19" s="52"/>
      <c r="WZY19" s="52"/>
      <c r="WZZ19" s="52"/>
      <c r="XAA19" s="52"/>
      <c r="XAB19" s="52"/>
      <c r="XAC19" s="52"/>
      <c r="XAD19" s="52"/>
      <c r="XAE19" s="52"/>
      <c r="XAF19" s="52"/>
      <c r="XAG19" s="52"/>
      <c r="XAH19" s="52"/>
      <c r="XAI19" s="52"/>
      <c r="XAJ19" s="52"/>
      <c r="XAK19" s="52"/>
      <c r="XAL19" s="52"/>
      <c r="XAM19" s="52"/>
      <c r="XAN19" s="52"/>
      <c r="XAO19" s="52"/>
      <c r="XAP19" s="52"/>
      <c r="XAQ19" s="52"/>
      <c r="XAR19" s="52"/>
      <c r="XAS19" s="52"/>
      <c r="XAT19" s="52"/>
      <c r="XAU19" s="52"/>
      <c r="XAV19" s="52"/>
      <c r="XAW19" s="52"/>
      <c r="XAX19" s="52"/>
      <c r="XAY19" s="52"/>
      <c r="XAZ19" s="52"/>
      <c r="XBA19" s="52"/>
      <c r="XBB19" s="52"/>
      <c r="XBC19" s="52"/>
      <c r="XBD19" s="52"/>
      <c r="XBE19" s="52"/>
      <c r="XBF19" s="52"/>
      <c r="XBG19" s="52"/>
      <c r="XBH19" s="52"/>
      <c r="XBI19" s="52"/>
      <c r="XBJ19" s="52"/>
      <c r="XBK19" s="52"/>
      <c r="XBL19" s="52"/>
      <c r="XBM19" s="52"/>
      <c r="XBN19" s="52"/>
      <c r="XBO19" s="52"/>
      <c r="XBP19" s="52"/>
      <c r="XBQ19" s="52"/>
      <c r="XBR19" s="52"/>
      <c r="XBS19" s="52"/>
      <c r="XBT19" s="52"/>
      <c r="XBU19" s="52"/>
      <c r="XBV19" s="52"/>
      <c r="XBW19" s="52"/>
      <c r="XBX19" s="52"/>
      <c r="XBY19" s="52"/>
      <c r="XBZ19" s="52"/>
      <c r="XCA19" s="52"/>
      <c r="XCB19" s="52"/>
      <c r="XCC19" s="52"/>
      <c r="XCD19" s="52"/>
      <c r="XCE19" s="52"/>
      <c r="XCF19" s="52"/>
      <c r="XCG19" s="52"/>
      <c r="XCH19" s="52"/>
      <c r="XCI19" s="52"/>
      <c r="XCJ19" s="52"/>
      <c r="XCK19" s="52"/>
      <c r="XCL19" s="52"/>
      <c r="XCM19" s="52"/>
      <c r="XCN19" s="52"/>
      <c r="XCO19" s="52"/>
      <c r="XCP19" s="52"/>
      <c r="XCQ19" s="52"/>
      <c r="XCR19" s="52"/>
      <c r="XCS19" s="52"/>
      <c r="XCT19" s="52"/>
      <c r="XCU19" s="52"/>
      <c r="XCV19" s="52"/>
      <c r="XCW19" s="52"/>
      <c r="XCX19" s="52"/>
      <c r="XCY19" s="52"/>
      <c r="XCZ19" s="52"/>
      <c r="XDA19" s="52"/>
      <c r="XDB19" s="52"/>
      <c r="XDC19" s="52"/>
      <c r="XDD19" s="52"/>
      <c r="XDE19" s="52"/>
      <c r="XDF19" s="52"/>
      <c r="XDG19" s="52"/>
      <c r="XDH19" s="52"/>
      <c r="XDI19" s="52"/>
      <c r="XDJ19" s="52"/>
      <c r="XDK19" s="52"/>
      <c r="XDL19" s="52"/>
      <c r="XDM19" s="52"/>
      <c r="XDN19" s="52"/>
      <c r="XDO19" s="52"/>
      <c r="XDP19" s="52"/>
      <c r="XDQ19" s="52"/>
      <c r="XDR19" s="52"/>
      <c r="XDS19" s="52"/>
      <c r="XDT19" s="52"/>
      <c r="XDU19" s="52"/>
      <c r="XDV19" s="52"/>
      <c r="XDW19" s="52"/>
      <c r="XDX19" s="52"/>
      <c r="XDY19" s="52"/>
      <c r="XDZ19" s="52"/>
      <c r="XEA19" s="52"/>
      <c r="XEB19" s="52"/>
      <c r="XEC19" s="52"/>
      <c r="XED19" s="52"/>
      <c r="XEE19" s="52"/>
      <c r="XEF19" s="52"/>
      <c r="XEG19" s="52"/>
      <c r="XEH19" s="52"/>
      <c r="XEI19" s="52"/>
      <c r="XEJ19" s="52"/>
      <c r="XEK19" s="52"/>
      <c r="XEL19" s="52"/>
      <c r="XEM19" s="52"/>
      <c r="XEN19" s="52"/>
      <c r="XEO19" s="52"/>
      <c r="XEP19" s="52"/>
      <c r="XEQ19" s="52"/>
      <c r="XER19" s="52"/>
      <c r="XES19" s="52"/>
      <c r="XET19" s="52"/>
      <c r="XEU19" s="52"/>
      <c r="XEV19" s="52"/>
      <c r="XEW19" s="52"/>
      <c r="XEX19" s="52"/>
      <c r="XEY19" s="52"/>
      <c r="XEZ19" s="52"/>
      <c r="XFA19" s="52"/>
      <c r="XFB19" s="52"/>
      <c r="XFC19" s="52"/>
      <c r="XFD19" s="52"/>
    </row>
    <row r="20" spans="1:16384" x14ac:dyDescent="0.2">
      <c r="A20" s="5" t="s">
        <v>372</v>
      </c>
    </row>
    <row r="21" spans="1:16384" x14ac:dyDescent="0.2">
      <c r="A21" s="22" t="s">
        <v>257</v>
      </c>
    </row>
    <row r="22" spans="1:16384" ht="39" thickBot="1" x14ac:dyDescent="0.25">
      <c r="A22" s="215" t="s">
        <v>246</v>
      </c>
      <c r="B22" s="78"/>
      <c r="C22" s="78"/>
      <c r="D22" s="78"/>
      <c r="E22" s="5"/>
      <c r="F22" s="5"/>
    </row>
    <row r="23" spans="1:16384" ht="38.25" x14ac:dyDescent="0.2">
      <c r="A23" s="34"/>
      <c r="B23" s="216" t="s">
        <v>377</v>
      </c>
      <c r="C23" s="217" t="s">
        <v>396</v>
      </c>
      <c r="D23" s="217" t="s">
        <v>397</v>
      </c>
      <c r="E23" s="5"/>
      <c r="F23" s="5"/>
    </row>
    <row r="24" spans="1:16384" x14ac:dyDescent="0.2">
      <c r="A24" s="329" t="s">
        <v>540</v>
      </c>
      <c r="B24" s="219">
        <v>50</v>
      </c>
      <c r="C24" s="8">
        <v>49.092999999999996</v>
      </c>
      <c r="D24" s="8">
        <v>51.28</v>
      </c>
      <c r="E24" s="5"/>
      <c r="F24" s="5"/>
    </row>
    <row r="25" spans="1:16384" x14ac:dyDescent="0.2">
      <c r="A25" s="329" t="s">
        <v>541</v>
      </c>
      <c r="B25" s="219">
        <v>11</v>
      </c>
      <c r="C25" s="8">
        <v>9.8360000000000003</v>
      </c>
      <c r="D25" s="8">
        <v>11.222999999999999</v>
      </c>
      <c r="E25" s="5"/>
      <c r="F25" s="5"/>
    </row>
    <row r="26" spans="1:16384" x14ac:dyDescent="0.2">
      <c r="A26" s="329" t="s">
        <v>542</v>
      </c>
      <c r="B26" s="219">
        <v>7.5600000000000005</v>
      </c>
      <c r="C26" s="8">
        <v>6.9320000000000004</v>
      </c>
      <c r="D26" s="8">
        <v>8.1100000000000012</v>
      </c>
      <c r="E26" s="5"/>
      <c r="F26" s="5"/>
    </row>
    <row r="27" spans="1:16384" x14ac:dyDescent="0.2">
      <c r="A27" s="329" t="s">
        <v>543</v>
      </c>
      <c r="B27" s="219">
        <v>32</v>
      </c>
      <c r="C27" s="8">
        <v>30.703000000000003</v>
      </c>
      <c r="D27" s="8">
        <v>32.823</v>
      </c>
      <c r="E27" s="5"/>
      <c r="F27" s="5"/>
    </row>
    <row r="28" spans="1:16384" x14ac:dyDescent="0.2">
      <c r="A28" s="328" t="s">
        <v>314</v>
      </c>
      <c r="B28" s="218">
        <v>11250</v>
      </c>
      <c r="C28" s="22"/>
      <c r="D28" s="22"/>
      <c r="E28" s="5"/>
      <c r="F28" s="5"/>
      <c r="H28" s="53"/>
      <c r="I28" s="53"/>
      <c r="J28" s="53"/>
      <c r="K28" s="53"/>
      <c r="L28" s="53"/>
    </row>
    <row r="29" spans="1:16384" x14ac:dyDescent="0.2">
      <c r="A29" s="11" t="s">
        <v>247</v>
      </c>
      <c r="B29" s="5"/>
      <c r="C29" s="5"/>
      <c r="D29" s="5"/>
      <c r="E29" s="5"/>
      <c r="F29" s="5"/>
      <c r="H29" s="53"/>
      <c r="I29" s="53"/>
      <c r="J29" s="53"/>
      <c r="K29" s="53"/>
      <c r="L29" s="53"/>
    </row>
    <row r="30" spans="1:16384" x14ac:dyDescent="0.2">
      <c r="A30" s="139" t="s">
        <v>248</v>
      </c>
      <c r="B30" s="53"/>
      <c r="C30" s="53"/>
      <c r="D30" s="53"/>
      <c r="E30" s="53"/>
      <c r="F30" s="53"/>
      <c r="G30" s="53"/>
      <c r="H30" s="53"/>
      <c r="I30" s="42"/>
    </row>
    <row r="31" spans="1:16384" x14ac:dyDescent="0.2">
      <c r="A31" s="15"/>
      <c r="B31" s="53"/>
      <c r="C31" s="53"/>
      <c r="D31" s="53"/>
      <c r="E31" s="53"/>
      <c r="F31" s="53"/>
      <c r="G31" s="53"/>
      <c r="H31" s="54"/>
      <c r="I31" s="55"/>
    </row>
    <row r="32" spans="1:16384" x14ac:dyDescent="0.2">
      <c r="A32" s="6"/>
    </row>
    <row r="33" spans="1:1" x14ac:dyDescent="0.2">
      <c r="A33" s="41"/>
    </row>
  </sheetData>
  <hyperlinks>
    <hyperlink ref="F1" location="'6. Cymru â diwylliant bywiog'!A1" display="Cymru â diwylliant bywiog"/>
    <hyperlink ref="F2" location="'Cynnwys a Dolenni'!A1" display="Cynnwys a Dolenni"/>
  </hyperlink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election activeCell="A24" sqref="A24"/>
    </sheetView>
  </sheetViews>
  <sheetFormatPr defaultColWidth="8.88671875" defaultRowHeight="15" x14ac:dyDescent="0.2"/>
  <cols>
    <col min="1" max="1" width="8.88671875" style="231"/>
    <col min="2" max="3" width="13.77734375" style="231" customWidth="1"/>
    <col min="4" max="16384" width="8.88671875" style="231"/>
  </cols>
  <sheetData>
    <row r="1" spans="1:14" ht="15.75" x14ac:dyDescent="0.25">
      <c r="A1" s="331" t="s">
        <v>553</v>
      </c>
      <c r="N1" s="1" t="s">
        <v>256</v>
      </c>
    </row>
    <row r="2" spans="1:14" x14ac:dyDescent="0.2">
      <c r="N2" s="1" t="s">
        <v>369</v>
      </c>
    </row>
    <row r="3" spans="1:14" x14ac:dyDescent="0.2">
      <c r="N3" s="2"/>
    </row>
    <row r="4" spans="1:14" x14ac:dyDescent="0.2">
      <c r="N4" s="2"/>
    </row>
    <row r="5" spans="1:14" x14ac:dyDescent="0.2">
      <c r="N5" s="2"/>
    </row>
    <row r="24" spans="1:5" x14ac:dyDescent="0.2">
      <c r="A24" s="241" t="s">
        <v>487</v>
      </c>
      <c r="B24" s="233"/>
      <c r="C24" s="233"/>
    </row>
    <row r="25" spans="1:5" ht="30" x14ac:dyDescent="0.4">
      <c r="A25" s="233"/>
      <c r="B25" s="233"/>
      <c r="C25" s="233"/>
      <c r="E25" s="234"/>
    </row>
    <row r="26" spans="1:5" x14ac:dyDescent="0.2">
      <c r="A26" s="235"/>
      <c r="B26" s="402" t="s">
        <v>600</v>
      </c>
      <c r="C26" s="402"/>
    </row>
    <row r="27" spans="1:5" ht="15.75" thickBot="1" x14ac:dyDescent="0.25">
      <c r="A27" s="236"/>
      <c r="B27" s="237" t="s">
        <v>404</v>
      </c>
      <c r="C27" s="237" t="s">
        <v>376</v>
      </c>
    </row>
    <row r="28" spans="1:5" x14ac:dyDescent="0.2">
      <c r="A28" s="238">
        <v>2004</v>
      </c>
      <c r="B28" s="239">
        <v>18.7</v>
      </c>
      <c r="C28" s="239">
        <v>15.7</v>
      </c>
    </row>
    <row r="29" spans="1:5" x14ac:dyDescent="0.2">
      <c r="A29" s="238">
        <v>2005</v>
      </c>
      <c r="B29" s="239">
        <v>17.5</v>
      </c>
      <c r="C29" s="239">
        <v>15.6</v>
      </c>
    </row>
    <row r="30" spans="1:5" x14ac:dyDescent="0.2">
      <c r="A30" s="238">
        <v>2006</v>
      </c>
      <c r="B30" s="239">
        <v>17</v>
      </c>
      <c r="C30" s="239">
        <v>15.7</v>
      </c>
    </row>
    <row r="31" spans="1:5" x14ac:dyDescent="0.2">
      <c r="A31" s="238">
        <v>2007</v>
      </c>
      <c r="B31" s="239">
        <v>18.399999999999999</v>
      </c>
      <c r="C31" s="239">
        <v>15.5</v>
      </c>
    </row>
    <row r="32" spans="1:5" x14ac:dyDescent="0.2">
      <c r="A32" s="238">
        <v>2008</v>
      </c>
      <c r="B32" s="239">
        <v>17.3</v>
      </c>
      <c r="C32" s="239">
        <v>15.8</v>
      </c>
    </row>
    <row r="33" spans="1:3" x14ac:dyDescent="0.2">
      <c r="A33" s="238">
        <v>2009</v>
      </c>
      <c r="B33" s="239">
        <v>20</v>
      </c>
      <c r="C33" s="239">
        <v>16.5</v>
      </c>
    </row>
    <row r="34" spans="1:3" x14ac:dyDescent="0.2">
      <c r="A34" s="238">
        <v>2010</v>
      </c>
      <c r="B34" s="239">
        <v>18.8</v>
      </c>
      <c r="C34" s="239">
        <v>16.600000000000001</v>
      </c>
    </row>
    <row r="35" spans="1:3" x14ac:dyDescent="0.2">
      <c r="A35" s="238">
        <v>2011</v>
      </c>
      <c r="B35" s="239">
        <v>18.7</v>
      </c>
      <c r="C35" s="239">
        <v>16.100000000000001</v>
      </c>
    </row>
    <row r="36" spans="1:3" x14ac:dyDescent="0.2">
      <c r="A36" s="238">
        <v>2012</v>
      </c>
      <c r="B36" s="239">
        <v>17.8</v>
      </c>
      <c r="C36" s="239">
        <v>15.1</v>
      </c>
    </row>
    <row r="37" spans="1:3" x14ac:dyDescent="0.2">
      <c r="A37" s="238">
        <v>2013</v>
      </c>
      <c r="B37" s="239">
        <v>16.600000000000001</v>
      </c>
      <c r="C37" s="239">
        <v>14.4</v>
      </c>
    </row>
    <row r="38" spans="1:3" x14ac:dyDescent="0.2">
      <c r="A38" s="238">
        <v>2014</v>
      </c>
      <c r="B38" s="239">
        <v>14.6</v>
      </c>
      <c r="C38" s="239">
        <v>13.4</v>
      </c>
    </row>
    <row r="39" spans="1:3" x14ac:dyDescent="0.2">
      <c r="A39" s="238">
        <v>2015</v>
      </c>
      <c r="B39" s="239">
        <v>13.7</v>
      </c>
      <c r="C39" s="239">
        <v>12.1</v>
      </c>
    </row>
    <row r="40" spans="1:3" x14ac:dyDescent="0.2">
      <c r="A40" s="238">
        <v>2016</v>
      </c>
      <c r="B40" s="239">
        <v>13.9</v>
      </c>
      <c r="C40" s="239">
        <v>11.6</v>
      </c>
    </row>
    <row r="41" spans="1:3" x14ac:dyDescent="0.2">
      <c r="A41" s="238">
        <v>2017</v>
      </c>
      <c r="B41" s="239">
        <v>12.6</v>
      </c>
      <c r="C41" s="239">
        <v>10.9</v>
      </c>
    </row>
    <row r="42" spans="1:3" x14ac:dyDescent="0.2">
      <c r="A42" s="235"/>
      <c r="B42" s="235"/>
      <c r="C42" s="235"/>
    </row>
  </sheetData>
  <mergeCells count="1">
    <mergeCell ref="B26:C26"/>
  </mergeCells>
  <hyperlinks>
    <hyperlink ref="A24" r:id="rId1" display="Ffynhonnell: APS, Children by the combined economic activity status of household members by NUTS area: Table C1 NUTS"/>
    <hyperlink ref="N1" location="'1. Cymru Lewyrchus'!A1" display="Cymru Lewyrchus "/>
    <hyperlink ref="N2" location="'Cynnwys a Dolenni'!A1" display="Cynnwys a Dolenni"/>
  </hyperlinks>
  <pageMargins left="0.7" right="0.7" top="0.75" bottom="0.75" header="0.3" footer="0.3"/>
  <pageSetup orientation="portrait" r:id="rId2"/>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election activeCell="J12" sqref="J12"/>
    </sheetView>
  </sheetViews>
  <sheetFormatPr defaultColWidth="8.88671875" defaultRowHeight="15" x14ac:dyDescent="0.2"/>
  <cols>
    <col min="1" max="1" width="7.109375" style="2" customWidth="1"/>
    <col min="2" max="2" width="10.6640625" style="2" bestFit="1" customWidth="1"/>
    <col min="3" max="3" width="4.33203125" style="2" bestFit="1" customWidth="1"/>
    <col min="4" max="4" width="13.6640625" style="2" bestFit="1" customWidth="1"/>
    <col min="5" max="5" width="8.88671875" style="2"/>
    <col min="6" max="6" width="12.109375" style="2" bestFit="1" customWidth="1"/>
    <col min="7" max="9" width="8.88671875" style="2"/>
    <col min="10" max="10" width="22" style="2" customWidth="1"/>
    <col min="11" max="16384" width="8.88671875" style="2"/>
  </cols>
  <sheetData>
    <row r="1" spans="1:9" ht="15.75" x14ac:dyDescent="0.25">
      <c r="A1" s="17" t="s">
        <v>463</v>
      </c>
      <c r="B1" s="18"/>
      <c r="C1" s="18"/>
      <c r="D1" s="18"/>
      <c r="E1" s="18"/>
      <c r="F1" s="18"/>
      <c r="G1" s="18"/>
      <c r="H1" s="18"/>
      <c r="I1" s="178" t="s">
        <v>370</v>
      </c>
    </row>
    <row r="2" spans="1:9" x14ac:dyDescent="0.2">
      <c r="I2" s="1" t="s">
        <v>369</v>
      </c>
    </row>
    <row r="6" spans="1:9" x14ac:dyDescent="0.2">
      <c r="I6" s="71"/>
    </row>
    <row r="18" spans="1:6" x14ac:dyDescent="0.2">
      <c r="A18" s="5" t="s">
        <v>264</v>
      </c>
    </row>
    <row r="19" spans="1:6" x14ac:dyDescent="0.2">
      <c r="A19" s="22" t="s">
        <v>257</v>
      </c>
    </row>
    <row r="20" spans="1:6" ht="38.25" x14ac:dyDescent="0.2">
      <c r="A20" s="194" t="s">
        <v>403</v>
      </c>
      <c r="B20" s="35" t="s">
        <v>14</v>
      </c>
      <c r="C20" s="35" t="s">
        <v>249</v>
      </c>
      <c r="D20" s="349" t="s">
        <v>595</v>
      </c>
      <c r="E20" s="192" t="s">
        <v>391</v>
      </c>
      <c r="F20" s="349" t="s">
        <v>596</v>
      </c>
    </row>
    <row r="21" spans="1:6" x14ac:dyDescent="0.2">
      <c r="A21" s="220">
        <v>1911</v>
      </c>
      <c r="B21" s="142" t="s">
        <v>378</v>
      </c>
      <c r="C21" s="142" t="s">
        <v>18</v>
      </c>
      <c r="D21" s="46">
        <v>977366</v>
      </c>
      <c r="E21" s="46">
        <v>2247927</v>
      </c>
      <c r="F21" s="47">
        <v>43.5</v>
      </c>
    </row>
    <row r="22" spans="1:6" x14ac:dyDescent="0.2">
      <c r="A22" s="220">
        <v>1921</v>
      </c>
      <c r="B22" s="37" t="s">
        <v>378</v>
      </c>
      <c r="C22" s="37" t="s">
        <v>18</v>
      </c>
      <c r="D22" s="46">
        <v>922092</v>
      </c>
      <c r="E22" s="46">
        <v>2486740</v>
      </c>
      <c r="F22" s="47">
        <v>37.1</v>
      </c>
    </row>
    <row r="23" spans="1:6" x14ac:dyDescent="0.2">
      <c r="A23" s="220">
        <v>1931</v>
      </c>
      <c r="B23" s="37" t="s">
        <v>378</v>
      </c>
      <c r="C23" s="37" t="s">
        <v>18</v>
      </c>
      <c r="D23" s="46">
        <v>909261</v>
      </c>
      <c r="E23" s="46">
        <v>2472378</v>
      </c>
      <c r="F23" s="47">
        <v>36.799999999999997</v>
      </c>
    </row>
    <row r="24" spans="1:6" x14ac:dyDescent="0.2">
      <c r="A24" s="220">
        <v>1941</v>
      </c>
      <c r="B24" s="37" t="s">
        <v>378</v>
      </c>
      <c r="C24" s="37" t="s">
        <v>18</v>
      </c>
      <c r="D24" s="46"/>
      <c r="E24" s="46"/>
      <c r="F24" s="47"/>
    </row>
    <row r="25" spans="1:6" x14ac:dyDescent="0.2">
      <c r="A25" s="220">
        <v>1951</v>
      </c>
      <c r="B25" s="37" t="s">
        <v>378</v>
      </c>
      <c r="C25" s="37" t="s">
        <v>18</v>
      </c>
      <c r="D25" s="46">
        <v>714686</v>
      </c>
      <c r="E25" s="46">
        <v>2472429</v>
      </c>
      <c r="F25" s="47">
        <v>28.9</v>
      </c>
    </row>
    <row r="26" spans="1:6" x14ac:dyDescent="0.2">
      <c r="A26" s="220">
        <v>1961</v>
      </c>
      <c r="B26" s="37" t="s">
        <v>378</v>
      </c>
      <c r="C26" s="37" t="s">
        <v>18</v>
      </c>
      <c r="D26" s="46">
        <v>656022</v>
      </c>
      <c r="E26" s="46">
        <v>2518711</v>
      </c>
      <c r="F26" s="47">
        <v>26</v>
      </c>
    </row>
    <row r="27" spans="1:6" x14ac:dyDescent="0.2">
      <c r="A27" s="220">
        <v>1971</v>
      </c>
      <c r="B27" s="37" t="s">
        <v>378</v>
      </c>
      <c r="C27" s="37" t="s">
        <v>18</v>
      </c>
      <c r="D27" s="46">
        <v>542425</v>
      </c>
      <c r="E27" s="46">
        <v>2602955</v>
      </c>
      <c r="F27" s="47">
        <v>20.8</v>
      </c>
    </row>
    <row r="28" spans="1:6" x14ac:dyDescent="0.2">
      <c r="A28" s="220">
        <v>1981</v>
      </c>
      <c r="B28" s="37" t="s">
        <v>378</v>
      </c>
      <c r="C28" s="37" t="s">
        <v>18</v>
      </c>
      <c r="D28" s="48">
        <v>503532</v>
      </c>
      <c r="E28" s="48">
        <v>2645094</v>
      </c>
      <c r="F28" s="47">
        <v>19</v>
      </c>
    </row>
    <row r="29" spans="1:6" x14ac:dyDescent="0.2">
      <c r="A29" s="220">
        <v>1991</v>
      </c>
      <c r="B29" s="37" t="s">
        <v>378</v>
      </c>
      <c r="C29" s="37" t="s">
        <v>18</v>
      </c>
      <c r="D29" s="46">
        <v>508098</v>
      </c>
      <c r="E29" s="46">
        <v>2723623</v>
      </c>
      <c r="F29" s="47">
        <v>18.7</v>
      </c>
    </row>
    <row r="30" spans="1:6" x14ac:dyDescent="0.2">
      <c r="A30" s="220">
        <v>2001</v>
      </c>
      <c r="B30" s="37" t="s">
        <v>378</v>
      </c>
      <c r="C30" s="37" t="s">
        <v>18</v>
      </c>
      <c r="D30" s="46">
        <v>582368</v>
      </c>
      <c r="E30" s="46">
        <v>2805701</v>
      </c>
      <c r="F30" s="47">
        <v>20.8</v>
      </c>
    </row>
    <row r="31" spans="1:6" x14ac:dyDescent="0.2">
      <c r="A31" s="221">
        <v>2011</v>
      </c>
      <c r="B31" s="38" t="s">
        <v>378</v>
      </c>
      <c r="C31" s="38" t="s">
        <v>18</v>
      </c>
      <c r="D31" s="49">
        <v>562016</v>
      </c>
      <c r="E31" s="49">
        <v>2955841</v>
      </c>
      <c r="F31" s="50">
        <v>19</v>
      </c>
    </row>
    <row r="33" spans="1:1" x14ac:dyDescent="0.2">
      <c r="A33" s="5" t="s">
        <v>272</v>
      </c>
    </row>
  </sheetData>
  <hyperlinks>
    <hyperlink ref="I1" location="'6. Cymru â diwylliant bywiog'!A1" display="Cymru â diwylliant bywiog"/>
    <hyperlink ref="I2" location="'Cynnwys a Dolenni'!A1" display="Cynnwys a Dolenni"/>
  </hyperlinks>
  <pageMargins left="0.7" right="0.7" top="0.75" bottom="0.75" header="0.3" footer="0.3"/>
  <pageSetup orientation="portrait"/>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activeCell="J12" sqref="J12"/>
    </sheetView>
  </sheetViews>
  <sheetFormatPr defaultColWidth="8.88671875" defaultRowHeight="15" x14ac:dyDescent="0.2"/>
  <cols>
    <col min="1" max="1" width="7.109375" style="274" customWidth="1"/>
    <col min="2" max="2" width="10.6640625" style="274" bestFit="1" customWidth="1"/>
    <col min="3" max="3" width="5.5546875" style="274" bestFit="1" customWidth="1"/>
    <col min="4" max="4" width="13.6640625" style="274" bestFit="1" customWidth="1"/>
    <col min="5" max="5" width="8.88671875" style="274"/>
    <col min="6" max="6" width="12.109375" style="274" bestFit="1" customWidth="1"/>
    <col min="7" max="9" width="8.88671875" style="274"/>
    <col min="10" max="10" width="22" style="274" customWidth="1"/>
    <col min="11" max="16384" width="8.88671875" style="274"/>
  </cols>
  <sheetData>
    <row r="1" spans="1:10" ht="15.75" x14ac:dyDescent="0.25">
      <c r="A1" s="350" t="s">
        <v>667</v>
      </c>
      <c r="B1" s="306"/>
      <c r="C1" s="306"/>
      <c r="D1" s="306"/>
      <c r="E1" s="306"/>
      <c r="F1" s="306"/>
      <c r="G1" s="306"/>
      <c r="H1" s="306"/>
      <c r="I1" s="307" t="s">
        <v>370</v>
      </c>
    </row>
    <row r="2" spans="1:10" x14ac:dyDescent="0.2">
      <c r="A2" s="240"/>
      <c r="B2" s="240"/>
      <c r="C2" s="240"/>
      <c r="D2" s="240"/>
      <c r="E2" s="240"/>
      <c r="F2" s="240"/>
      <c r="G2" s="240"/>
      <c r="H2" s="240"/>
      <c r="I2" s="251" t="s">
        <v>369</v>
      </c>
    </row>
    <row r="3" spans="1:10" x14ac:dyDescent="0.2">
      <c r="J3" s="308"/>
    </row>
    <row r="20" spans="1:13" x14ac:dyDescent="0.2">
      <c r="A20" s="239" t="s">
        <v>264</v>
      </c>
    </row>
    <row r="21" spans="1:13" x14ac:dyDescent="0.2">
      <c r="A21" s="309" t="s">
        <v>257</v>
      </c>
    </row>
    <row r="22" spans="1:13" ht="39" thickBot="1" x14ac:dyDescent="0.25">
      <c r="A22" s="310" t="s">
        <v>403</v>
      </c>
      <c r="B22" s="311" t="s">
        <v>14</v>
      </c>
      <c r="C22" s="311" t="s">
        <v>249</v>
      </c>
      <c r="D22" s="349" t="s">
        <v>597</v>
      </c>
      <c r="E22" s="312" t="s">
        <v>391</v>
      </c>
      <c r="F22" s="349" t="s">
        <v>598</v>
      </c>
      <c r="I22" s="242"/>
      <c r="J22" s="242"/>
      <c r="K22" s="242"/>
      <c r="L22" s="242"/>
      <c r="M22" s="242"/>
    </row>
    <row r="23" spans="1:13" x14ac:dyDescent="0.2">
      <c r="A23" s="313" t="s">
        <v>452</v>
      </c>
      <c r="B23" s="313" t="s">
        <v>378</v>
      </c>
      <c r="C23" s="314" t="s">
        <v>611</v>
      </c>
      <c r="D23" s="315">
        <v>43240</v>
      </c>
      <c r="E23" s="315">
        <v>412631</v>
      </c>
      <c r="F23" s="316">
        <v>10.479096335466798</v>
      </c>
      <c r="I23" s="242"/>
      <c r="J23" s="242"/>
      <c r="K23" s="242"/>
      <c r="L23" s="242"/>
      <c r="M23" s="242"/>
    </row>
    <row r="24" spans="1:13" x14ac:dyDescent="0.2">
      <c r="A24" s="313" t="s">
        <v>453</v>
      </c>
      <c r="B24" s="313" t="s">
        <v>378</v>
      </c>
      <c r="C24" s="314" t="s">
        <v>611</v>
      </c>
      <c r="D24" s="315">
        <v>43184</v>
      </c>
      <c r="E24" s="315">
        <v>405628</v>
      </c>
      <c r="F24" s="316">
        <v>10.646207855473488</v>
      </c>
      <c r="I24" s="242"/>
      <c r="J24" s="242"/>
      <c r="K24" s="242"/>
      <c r="L24" s="242"/>
      <c r="M24" s="242"/>
    </row>
    <row r="25" spans="1:13" x14ac:dyDescent="0.2">
      <c r="A25" s="313" t="s">
        <v>454</v>
      </c>
      <c r="B25" s="313" t="s">
        <v>378</v>
      </c>
      <c r="C25" s="314" t="s">
        <v>611</v>
      </c>
      <c r="D25" s="315">
        <v>41797</v>
      </c>
      <c r="E25" s="315">
        <v>399750</v>
      </c>
      <c r="F25" s="316">
        <v>10.455784865540963</v>
      </c>
      <c r="I25" s="242"/>
      <c r="J25" s="242"/>
      <c r="K25" s="242"/>
      <c r="L25" s="242"/>
      <c r="M25" s="242"/>
    </row>
    <row r="26" spans="1:13" x14ac:dyDescent="0.2">
      <c r="A26" s="313" t="s">
        <v>455</v>
      </c>
      <c r="B26" s="313" t="s">
        <v>378</v>
      </c>
      <c r="C26" s="314" t="s">
        <v>611</v>
      </c>
      <c r="D26" s="315">
        <v>41143</v>
      </c>
      <c r="E26" s="315">
        <v>395931</v>
      </c>
      <c r="F26" s="316">
        <v>10.391457097322514</v>
      </c>
      <c r="I26" s="242"/>
      <c r="J26" s="242"/>
      <c r="K26" s="242"/>
      <c r="L26" s="242"/>
      <c r="M26" s="242"/>
    </row>
    <row r="27" spans="1:13" x14ac:dyDescent="0.2">
      <c r="A27" s="313" t="s">
        <v>456</v>
      </c>
      <c r="B27" s="313" t="s">
        <v>378</v>
      </c>
      <c r="C27" s="314" t="s">
        <v>611</v>
      </c>
      <c r="D27" s="315">
        <v>40738</v>
      </c>
      <c r="E27" s="315">
        <v>392698</v>
      </c>
      <c r="F27" s="316">
        <v>10.373875089763635</v>
      </c>
      <c r="I27" s="242"/>
      <c r="J27" s="242"/>
      <c r="K27" s="242"/>
      <c r="L27" s="242"/>
      <c r="M27" s="242"/>
    </row>
    <row r="28" spans="1:13" x14ac:dyDescent="0.2">
      <c r="A28" s="313" t="s">
        <v>457</v>
      </c>
      <c r="B28" s="313" t="s">
        <v>378</v>
      </c>
      <c r="C28" s="314" t="s">
        <v>611</v>
      </c>
      <c r="D28" s="315">
        <v>40554</v>
      </c>
      <c r="E28" s="315">
        <v>390393</v>
      </c>
      <c r="F28" s="316">
        <v>10.387993637180996</v>
      </c>
      <c r="I28" s="242"/>
      <c r="J28" s="242"/>
      <c r="K28" s="242"/>
      <c r="L28" s="242"/>
      <c r="M28" s="242"/>
    </row>
    <row r="29" spans="1:13" x14ac:dyDescent="0.2">
      <c r="A29" s="313" t="s">
        <v>458</v>
      </c>
      <c r="B29" s="313" t="s">
        <v>378</v>
      </c>
      <c r="C29" s="314" t="s">
        <v>611</v>
      </c>
      <c r="D29" s="315">
        <v>40662</v>
      </c>
      <c r="E29" s="315">
        <v>388613</v>
      </c>
      <c r="F29" s="316">
        <v>10.463365867842816</v>
      </c>
      <c r="I29" s="242"/>
      <c r="J29" s="242"/>
      <c r="K29" s="242"/>
      <c r="L29" s="242"/>
      <c r="M29" s="242"/>
    </row>
    <row r="30" spans="1:13" x14ac:dyDescent="0.2">
      <c r="A30" s="313" t="s">
        <v>459</v>
      </c>
      <c r="B30" s="313" t="s">
        <v>378</v>
      </c>
      <c r="C30" s="314" t="s">
        <v>611</v>
      </c>
      <c r="D30" s="317">
        <v>41054</v>
      </c>
      <c r="E30" s="317">
        <v>388467</v>
      </c>
      <c r="F30" s="316">
        <v>10.568207852919295</v>
      </c>
      <c r="I30" s="242"/>
      <c r="J30" s="242"/>
      <c r="K30" s="242"/>
      <c r="L30" s="242"/>
      <c r="M30" s="242"/>
    </row>
    <row r="31" spans="1:13" x14ac:dyDescent="0.2">
      <c r="A31" s="313" t="s">
        <v>460</v>
      </c>
      <c r="B31" s="313" t="s">
        <v>378</v>
      </c>
      <c r="C31" s="314" t="s">
        <v>611</v>
      </c>
      <c r="D31" s="315">
        <v>40698</v>
      </c>
      <c r="E31" s="315">
        <v>388141</v>
      </c>
      <c r="F31" s="316">
        <v>10.485364854524516</v>
      </c>
      <c r="I31" s="242"/>
      <c r="J31" s="242"/>
      <c r="K31" s="242"/>
      <c r="L31" s="242"/>
      <c r="M31" s="242"/>
    </row>
    <row r="32" spans="1:13" x14ac:dyDescent="0.2">
      <c r="A32" s="313" t="s">
        <v>461</v>
      </c>
      <c r="B32" s="313" t="s">
        <v>378</v>
      </c>
      <c r="C32" s="314" t="s">
        <v>611</v>
      </c>
      <c r="D32" s="315">
        <v>40606</v>
      </c>
      <c r="E32" s="315">
        <v>388565</v>
      </c>
      <c r="F32" s="316">
        <v>10.450246419517969</v>
      </c>
      <c r="I32" s="242"/>
      <c r="J32" s="242"/>
      <c r="K32" s="242"/>
      <c r="L32" s="242"/>
      <c r="M32" s="242"/>
    </row>
    <row r="33" spans="1:13" x14ac:dyDescent="0.2">
      <c r="A33" s="313" t="s">
        <v>462</v>
      </c>
      <c r="B33" s="313" t="s">
        <v>378</v>
      </c>
      <c r="C33" s="314" t="s">
        <v>611</v>
      </c>
      <c r="D33" s="315">
        <v>40551</v>
      </c>
      <c r="E33" s="315">
        <v>389903</v>
      </c>
      <c r="F33" s="316">
        <v>10.400279043762167</v>
      </c>
      <c r="I33" s="242"/>
      <c r="J33" s="242"/>
      <c r="K33" s="242"/>
      <c r="L33" s="242"/>
      <c r="M33" s="242"/>
    </row>
    <row r="34" spans="1:13" x14ac:dyDescent="0.2">
      <c r="A34" s="309" t="s">
        <v>610</v>
      </c>
      <c r="B34" s="309" t="s">
        <v>378</v>
      </c>
      <c r="C34" s="351" t="s">
        <v>611</v>
      </c>
      <c r="D34" s="318">
        <v>41053</v>
      </c>
      <c r="E34" s="318">
        <v>391955</v>
      </c>
      <c r="F34" s="319">
        <v>10.47390644334171</v>
      </c>
      <c r="I34" s="242"/>
      <c r="J34" s="242"/>
      <c r="K34" s="242"/>
      <c r="L34" s="242"/>
      <c r="M34" s="242"/>
    </row>
    <row r="35" spans="1:13" x14ac:dyDescent="0.2">
      <c r="I35" s="242"/>
      <c r="J35" s="242"/>
      <c r="K35" s="242"/>
      <c r="L35" s="242"/>
      <c r="M35" s="242"/>
    </row>
    <row r="36" spans="1:13" x14ac:dyDescent="0.2">
      <c r="A36" s="239"/>
      <c r="I36" s="242"/>
      <c r="J36" s="242"/>
      <c r="K36" s="242"/>
      <c r="L36" s="242"/>
      <c r="M36" s="242"/>
    </row>
    <row r="37" spans="1:13" x14ac:dyDescent="0.2">
      <c r="I37" s="242"/>
      <c r="J37" s="242"/>
      <c r="K37" s="242"/>
      <c r="L37" s="242"/>
      <c r="M37" s="242"/>
    </row>
    <row r="38" spans="1:13" x14ac:dyDescent="0.2">
      <c r="I38" s="242"/>
      <c r="J38" s="242"/>
      <c r="K38" s="242"/>
      <c r="L38" s="242"/>
      <c r="M38" s="242"/>
    </row>
  </sheetData>
  <hyperlinks>
    <hyperlink ref="I1" location="'6. Cymru â diwylliant bywiog'!A1" display="Cymru â diwylliant bywiog"/>
    <hyperlink ref="I2" location="'Cynnwys a Dolenni'!A1" display="Cynnwys a Dolenni"/>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Normal="100" workbookViewId="0">
      <selection activeCell="I10" sqref="I10"/>
    </sheetView>
  </sheetViews>
  <sheetFormatPr defaultColWidth="8.88671875" defaultRowHeight="15" x14ac:dyDescent="0.2"/>
  <cols>
    <col min="1" max="1" width="8.88671875" style="242"/>
    <col min="2" max="3" width="12.5546875" style="242" customWidth="1"/>
    <col min="4" max="16384" width="8.88671875" style="242"/>
  </cols>
  <sheetData>
    <row r="1" spans="1:14" x14ac:dyDescent="0.2">
      <c r="A1" s="332" t="s">
        <v>659</v>
      </c>
      <c r="N1" s="1" t="s">
        <v>256</v>
      </c>
    </row>
    <row r="2" spans="1:14" x14ac:dyDescent="0.2">
      <c r="N2" s="1" t="s">
        <v>369</v>
      </c>
    </row>
    <row r="3" spans="1:14" x14ac:dyDescent="0.2">
      <c r="N3" s="2"/>
    </row>
    <row r="4" spans="1:14" x14ac:dyDescent="0.2">
      <c r="N4" s="2"/>
    </row>
    <row r="5" spans="1:14" x14ac:dyDescent="0.2">
      <c r="N5" s="2"/>
    </row>
    <row r="30" spans="1:3" x14ac:dyDescent="0.2">
      <c r="A30" s="241" t="s">
        <v>489</v>
      </c>
    </row>
    <row r="31" spans="1:3" x14ac:dyDescent="0.2">
      <c r="A31" s="232"/>
    </row>
    <row r="32" spans="1:3" ht="38.25" customHeight="1" x14ac:dyDescent="0.2">
      <c r="A32" s="235"/>
      <c r="B32" s="403" t="s">
        <v>608</v>
      </c>
      <c r="C32" s="403"/>
    </row>
    <row r="33" spans="1:3" ht="15.75" thickBot="1" x14ac:dyDescent="0.25">
      <c r="A33" s="236"/>
      <c r="B33" s="237" t="s">
        <v>416</v>
      </c>
      <c r="C33" s="237" t="s">
        <v>304</v>
      </c>
    </row>
    <row r="34" spans="1:3" x14ac:dyDescent="0.2">
      <c r="A34" s="238">
        <v>2004</v>
      </c>
      <c r="B34" s="243">
        <v>86.876271409179566</v>
      </c>
      <c r="C34" s="243">
        <v>90.878971429087272</v>
      </c>
    </row>
    <row r="35" spans="1:3" x14ac:dyDescent="0.2">
      <c r="A35" s="238">
        <v>2005</v>
      </c>
      <c r="B35" s="243">
        <v>87.714761606608008</v>
      </c>
      <c r="C35" s="243">
        <v>92.578180813615177</v>
      </c>
    </row>
    <row r="36" spans="1:3" x14ac:dyDescent="0.2">
      <c r="A36" s="238">
        <v>2006</v>
      </c>
      <c r="B36" s="243">
        <v>88.904301613386409</v>
      </c>
      <c r="C36" s="243">
        <v>91.844779012764576</v>
      </c>
    </row>
    <row r="37" spans="1:3" x14ac:dyDescent="0.2">
      <c r="A37" s="238">
        <v>2007</v>
      </c>
      <c r="B37" s="243">
        <v>87.042758859406149</v>
      </c>
      <c r="C37" s="243">
        <v>89.774247740217547</v>
      </c>
    </row>
    <row r="38" spans="1:3" x14ac:dyDescent="0.2">
      <c r="A38" s="238">
        <v>2008</v>
      </c>
      <c r="B38" s="243">
        <v>84.933163392664085</v>
      </c>
      <c r="C38" s="243">
        <v>90.352746382338225</v>
      </c>
    </row>
    <row r="39" spans="1:3" x14ac:dyDescent="0.2">
      <c r="A39" s="238">
        <v>2009</v>
      </c>
      <c r="B39" s="243">
        <v>85.1261143802177</v>
      </c>
      <c r="C39" s="243">
        <v>90.170079848184855</v>
      </c>
    </row>
    <row r="40" spans="1:3" x14ac:dyDescent="0.2">
      <c r="A40" s="238">
        <v>2010</v>
      </c>
      <c r="B40" s="243">
        <v>86.307807152205157</v>
      </c>
      <c r="C40" s="243">
        <v>90.659430349974855</v>
      </c>
    </row>
    <row r="41" spans="1:3" x14ac:dyDescent="0.2">
      <c r="A41" s="238">
        <v>2011</v>
      </c>
      <c r="B41" s="243">
        <v>85.645568155655468</v>
      </c>
      <c r="C41" s="243">
        <v>90.055325824124807</v>
      </c>
    </row>
    <row r="42" spans="1:3" x14ac:dyDescent="0.2">
      <c r="A42" s="238">
        <v>2012</v>
      </c>
      <c r="B42" s="243">
        <v>87.233880130674933</v>
      </c>
      <c r="C42" s="243">
        <v>90.870230649730573</v>
      </c>
    </row>
    <row r="43" spans="1:3" x14ac:dyDescent="0.2">
      <c r="A43" s="238">
        <v>2013</v>
      </c>
      <c r="B43" s="243">
        <v>87.52045595520265</v>
      </c>
      <c r="C43" s="243">
        <v>90.727973473028129</v>
      </c>
    </row>
    <row r="44" spans="1:3" x14ac:dyDescent="0.2">
      <c r="A44" s="238">
        <v>2014</v>
      </c>
      <c r="B44" s="243">
        <v>88.25617125071544</v>
      </c>
      <c r="C44" s="243">
        <v>90.21404883023024</v>
      </c>
    </row>
    <row r="45" spans="1:3" x14ac:dyDescent="0.2">
      <c r="A45" s="238">
        <v>2015</v>
      </c>
      <c r="B45" s="243">
        <v>88.084901638674538</v>
      </c>
      <c r="C45" s="243">
        <v>90.624378375601736</v>
      </c>
    </row>
    <row r="46" spans="1:3" x14ac:dyDescent="0.2">
      <c r="A46" s="238">
        <v>2016</v>
      </c>
      <c r="B46" s="243">
        <v>87.169821032379488</v>
      </c>
      <c r="C46" s="243">
        <v>91.879535842232428</v>
      </c>
    </row>
    <row r="47" spans="1:3" x14ac:dyDescent="0.2">
      <c r="A47" s="238" t="s">
        <v>488</v>
      </c>
      <c r="B47" s="243">
        <v>89.543007093436344</v>
      </c>
      <c r="C47" s="243">
        <v>91.431508338144326</v>
      </c>
    </row>
    <row r="48" spans="1:3" x14ac:dyDescent="0.2">
      <c r="A48" s="244"/>
      <c r="B48" s="244"/>
      <c r="C48" s="244"/>
    </row>
  </sheetData>
  <mergeCells count="1">
    <mergeCell ref="B32:C32"/>
  </mergeCells>
  <hyperlinks>
    <hyperlink ref="A30" r:id="rId1"/>
    <hyperlink ref="N1" location="'1. Cymru Lewyrchus'!A1" display="Cymru Lewyrchus "/>
    <hyperlink ref="N2" location="'Cynnwys a Dolenni'!A1" display="Cynnwys a Dolenni"/>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election activeCell="A2" sqref="A2"/>
    </sheetView>
  </sheetViews>
  <sheetFormatPr defaultColWidth="8.88671875" defaultRowHeight="15" x14ac:dyDescent="0.2"/>
  <cols>
    <col min="1" max="1" width="13.88671875" style="2" customWidth="1"/>
    <col min="2" max="18" width="8.88671875" style="2"/>
    <col min="19" max="19" width="16.6640625" style="2" customWidth="1"/>
    <col min="20" max="16384" width="8.88671875" style="2"/>
  </cols>
  <sheetData>
    <row r="1" spans="1:17" ht="15.75" x14ac:dyDescent="0.25">
      <c r="A1" s="17" t="s">
        <v>660</v>
      </c>
      <c r="B1" s="18"/>
      <c r="C1" s="18"/>
      <c r="D1" s="18"/>
      <c r="E1" s="18"/>
      <c r="F1" s="18"/>
      <c r="G1" s="18"/>
      <c r="H1" s="18"/>
      <c r="I1" s="18"/>
      <c r="J1" s="18"/>
      <c r="K1" s="18"/>
      <c r="L1" s="18"/>
      <c r="M1" s="1" t="s">
        <v>256</v>
      </c>
      <c r="N1" s="18"/>
      <c r="O1" s="18"/>
      <c r="P1" s="18"/>
      <c r="Q1" s="18"/>
    </row>
    <row r="2" spans="1:17" x14ac:dyDescent="0.2">
      <c r="A2" s="30" t="s">
        <v>258</v>
      </c>
      <c r="B2" s="30"/>
      <c r="C2" s="30"/>
      <c r="D2" s="30"/>
      <c r="E2" s="30"/>
      <c r="F2" s="30"/>
      <c r="G2" s="30"/>
      <c r="H2" s="30"/>
      <c r="I2" s="30"/>
      <c r="J2" s="30"/>
      <c r="K2" s="30"/>
      <c r="L2" s="30"/>
      <c r="M2" s="1" t="s">
        <v>369</v>
      </c>
      <c r="N2" s="30"/>
      <c r="O2" s="30"/>
      <c r="P2" s="30"/>
      <c r="Q2" s="30"/>
    </row>
    <row r="3" spans="1:17" ht="15.75" x14ac:dyDescent="0.25">
      <c r="A3" s="20"/>
      <c r="M3" s="71"/>
    </row>
    <row r="19" spans="1:18" x14ac:dyDescent="0.2">
      <c r="A19" s="52" t="s">
        <v>435</v>
      </c>
      <c r="B19" s="5"/>
    </row>
    <row r="20" spans="1:18" x14ac:dyDescent="0.2">
      <c r="A20" s="5" t="s">
        <v>20</v>
      </c>
    </row>
    <row r="21" spans="1:18" x14ac:dyDescent="0.2">
      <c r="A21" s="22" t="s">
        <v>257</v>
      </c>
    </row>
    <row r="22" spans="1:18" x14ac:dyDescent="0.2">
      <c r="A22" s="182" t="s">
        <v>241</v>
      </c>
      <c r="B22" s="184" t="s">
        <v>377</v>
      </c>
      <c r="C22" s="5"/>
      <c r="D22" s="5"/>
      <c r="E22" s="5"/>
      <c r="F22" s="5"/>
      <c r="G22" s="5"/>
      <c r="H22" s="5"/>
      <c r="I22" s="5"/>
      <c r="J22" s="5"/>
      <c r="K22" s="5"/>
      <c r="L22" s="5"/>
      <c r="M22" s="5"/>
      <c r="N22" s="5"/>
      <c r="O22" s="5"/>
      <c r="P22" s="5"/>
      <c r="Q22" s="5"/>
      <c r="R22" s="5"/>
    </row>
    <row r="23" spans="1:18" x14ac:dyDescent="0.2">
      <c r="A23" s="7">
        <v>2008</v>
      </c>
      <c r="B23" s="5">
        <v>27.9</v>
      </c>
      <c r="C23" s="5"/>
      <c r="D23" s="5"/>
      <c r="E23" s="5"/>
      <c r="F23" s="5"/>
      <c r="G23" s="5"/>
      <c r="H23" s="5"/>
      <c r="I23" s="5"/>
      <c r="J23" s="5"/>
      <c r="K23" s="5"/>
      <c r="L23" s="5"/>
      <c r="M23" s="5"/>
      <c r="N23" s="5"/>
      <c r="O23" s="5"/>
      <c r="P23" s="5"/>
      <c r="Q23" s="5"/>
      <c r="R23" s="5"/>
    </row>
    <row r="24" spans="1:18" x14ac:dyDescent="0.2">
      <c r="A24" s="7">
        <v>2009</v>
      </c>
      <c r="B24" s="5">
        <v>29.2</v>
      </c>
      <c r="C24" s="5"/>
      <c r="D24" s="5"/>
      <c r="E24" s="5"/>
      <c r="F24" s="5"/>
      <c r="G24" s="5"/>
      <c r="H24" s="5"/>
      <c r="I24" s="5"/>
      <c r="J24" s="5"/>
      <c r="K24" s="5"/>
      <c r="L24" s="5"/>
      <c r="M24" s="5"/>
      <c r="N24" s="5"/>
      <c r="O24" s="5"/>
      <c r="P24" s="5"/>
      <c r="Q24" s="5"/>
      <c r="R24" s="5"/>
    </row>
    <row r="25" spans="1:18" x14ac:dyDescent="0.2">
      <c r="A25" s="7">
        <v>2010</v>
      </c>
      <c r="B25" s="5">
        <v>30.2</v>
      </c>
      <c r="C25" s="5"/>
      <c r="D25" s="5"/>
      <c r="E25" s="5"/>
      <c r="F25" s="5"/>
      <c r="G25" s="5"/>
      <c r="H25" s="5"/>
      <c r="I25" s="5"/>
      <c r="J25" s="5"/>
      <c r="K25" s="5"/>
      <c r="L25" s="5"/>
      <c r="M25" s="5"/>
      <c r="N25" s="5"/>
      <c r="O25" s="5"/>
      <c r="P25" s="5"/>
      <c r="Q25" s="5"/>
      <c r="R25" s="5"/>
    </row>
    <row r="26" spans="1:18" x14ac:dyDescent="0.2">
      <c r="A26" s="7">
        <v>2011</v>
      </c>
      <c r="B26" s="74">
        <v>31</v>
      </c>
      <c r="C26" s="5"/>
      <c r="D26" s="5"/>
      <c r="E26" s="5"/>
      <c r="F26" s="5"/>
      <c r="G26" s="5"/>
      <c r="H26" s="5"/>
      <c r="I26" s="5"/>
      <c r="J26" s="5"/>
      <c r="K26" s="5"/>
      <c r="L26" s="5"/>
      <c r="M26" s="5"/>
      <c r="N26" s="5"/>
      <c r="O26" s="5"/>
      <c r="P26" s="5"/>
      <c r="Q26" s="5"/>
      <c r="R26" s="5"/>
    </row>
    <row r="27" spans="1:18" x14ac:dyDescent="0.2">
      <c r="A27" s="7">
        <v>2012</v>
      </c>
      <c r="B27" s="5">
        <v>32.1</v>
      </c>
      <c r="C27" s="5"/>
      <c r="D27" s="5"/>
      <c r="E27" s="5"/>
      <c r="F27" s="5"/>
      <c r="G27" s="5"/>
      <c r="H27" s="5"/>
      <c r="I27" s="5"/>
      <c r="J27" s="5"/>
      <c r="K27" s="5"/>
      <c r="L27" s="5"/>
      <c r="M27" s="5"/>
      <c r="N27" s="5"/>
      <c r="O27" s="5"/>
      <c r="P27" s="5"/>
      <c r="Q27" s="5"/>
      <c r="R27" s="5"/>
    </row>
    <row r="28" spans="1:18" x14ac:dyDescent="0.2">
      <c r="A28" s="7">
        <v>2013</v>
      </c>
      <c r="B28" s="5">
        <v>33.200000000000003</v>
      </c>
      <c r="C28" s="5"/>
      <c r="D28" s="5"/>
      <c r="E28" s="5"/>
      <c r="F28" s="5"/>
      <c r="G28" s="5"/>
      <c r="H28" s="5"/>
      <c r="I28" s="5"/>
      <c r="J28" s="5"/>
      <c r="K28" s="5"/>
      <c r="L28" s="5"/>
      <c r="M28" s="5"/>
      <c r="N28" s="5"/>
      <c r="O28" s="5"/>
      <c r="P28" s="5"/>
      <c r="Q28" s="5"/>
      <c r="R28" s="5"/>
    </row>
    <row r="29" spans="1:18" x14ac:dyDescent="0.2">
      <c r="A29" s="7">
        <v>2014</v>
      </c>
      <c r="B29" s="5">
        <v>35.200000000000003</v>
      </c>
      <c r="C29" s="5"/>
      <c r="D29" s="5"/>
      <c r="E29" s="5"/>
      <c r="F29" s="5"/>
      <c r="G29" s="5"/>
      <c r="H29" s="5"/>
      <c r="I29" s="5"/>
      <c r="J29" s="5"/>
      <c r="K29" s="5"/>
      <c r="L29" s="5"/>
      <c r="M29" s="5"/>
      <c r="N29" s="5"/>
      <c r="O29" s="5"/>
      <c r="P29" s="5"/>
      <c r="Q29" s="5"/>
      <c r="R29" s="5"/>
    </row>
    <row r="30" spans="1:18" x14ac:dyDescent="0.2">
      <c r="A30" s="7">
        <v>2015</v>
      </c>
      <c r="B30" s="5">
        <v>35.799999999999997</v>
      </c>
      <c r="C30" s="5"/>
      <c r="D30" s="5"/>
      <c r="E30" s="5"/>
      <c r="F30" s="5"/>
      <c r="G30" s="5"/>
      <c r="H30" s="5"/>
      <c r="I30" s="5"/>
      <c r="J30" s="5"/>
      <c r="K30" s="5"/>
      <c r="L30" s="5"/>
      <c r="M30" s="5"/>
      <c r="N30" s="5"/>
      <c r="O30" s="5"/>
      <c r="P30" s="5"/>
      <c r="Q30" s="5"/>
      <c r="R30" s="5"/>
    </row>
    <row r="31" spans="1:18" x14ac:dyDescent="0.2">
      <c r="A31" s="7">
        <v>2016</v>
      </c>
      <c r="B31" s="21">
        <v>37.299999999999997</v>
      </c>
      <c r="C31" s="5"/>
      <c r="D31" s="5"/>
      <c r="E31" s="5"/>
      <c r="F31" s="5"/>
      <c r="G31" s="5"/>
      <c r="H31" s="5"/>
      <c r="I31" s="5"/>
      <c r="J31" s="5"/>
      <c r="K31" s="5"/>
      <c r="L31" s="5"/>
      <c r="M31" s="5"/>
      <c r="N31" s="5"/>
      <c r="O31" s="5"/>
      <c r="P31" s="5"/>
      <c r="Q31" s="5"/>
      <c r="R31" s="5"/>
    </row>
    <row r="32" spans="1:18" x14ac:dyDescent="0.2">
      <c r="A32" s="183">
        <v>2017</v>
      </c>
      <c r="B32" s="22">
        <v>37.4</v>
      </c>
      <c r="C32" s="5"/>
      <c r="D32" s="5"/>
      <c r="E32" s="5"/>
      <c r="F32" s="5"/>
      <c r="G32" s="5"/>
      <c r="H32" s="5"/>
      <c r="I32" s="5"/>
      <c r="J32" s="5"/>
      <c r="K32" s="5"/>
      <c r="L32" s="5"/>
      <c r="M32" s="5"/>
      <c r="N32" s="5"/>
      <c r="O32" s="5"/>
      <c r="P32" s="5"/>
      <c r="Q32" s="5"/>
      <c r="R32" s="5"/>
    </row>
    <row r="33" spans="1:18" x14ac:dyDescent="0.2">
      <c r="A33" s="5"/>
      <c r="B33" s="5"/>
      <c r="C33" s="5"/>
      <c r="D33" s="5"/>
      <c r="E33" s="5"/>
      <c r="F33" s="5"/>
      <c r="G33" s="5"/>
      <c r="H33" s="5"/>
      <c r="I33" s="5"/>
      <c r="J33" s="5"/>
      <c r="K33" s="5"/>
      <c r="L33" s="5"/>
      <c r="M33" s="5"/>
      <c r="N33" s="5"/>
      <c r="O33" s="5"/>
      <c r="P33" s="5"/>
      <c r="Q33" s="5"/>
      <c r="R33" s="5"/>
    </row>
    <row r="34" spans="1:18" x14ac:dyDescent="0.2">
      <c r="A34" s="26" t="s">
        <v>242</v>
      </c>
      <c r="B34" s="5"/>
      <c r="C34" s="5"/>
      <c r="D34" s="5"/>
      <c r="E34" s="5"/>
      <c r="F34" s="5"/>
      <c r="G34" s="5"/>
      <c r="H34" s="5"/>
      <c r="I34" s="5"/>
      <c r="J34" s="5"/>
      <c r="K34" s="5"/>
      <c r="L34" s="5"/>
      <c r="M34" s="5"/>
      <c r="N34" s="5"/>
      <c r="O34" s="5"/>
      <c r="P34" s="5"/>
      <c r="Q34" s="5"/>
      <c r="R34" s="5"/>
    </row>
    <row r="35" spans="1:18" x14ac:dyDescent="0.2">
      <c r="A35" s="5" t="s">
        <v>243</v>
      </c>
      <c r="B35" s="5"/>
      <c r="C35" s="5"/>
      <c r="D35" s="5"/>
      <c r="E35" s="5"/>
      <c r="F35" s="5"/>
      <c r="G35" s="5"/>
      <c r="H35" s="5"/>
      <c r="I35" s="5"/>
      <c r="J35" s="5"/>
      <c r="K35" s="5"/>
      <c r="L35" s="5"/>
      <c r="M35" s="5"/>
      <c r="N35" s="5"/>
      <c r="O35" s="5"/>
      <c r="P35" s="5"/>
      <c r="Q35" s="5"/>
      <c r="R35" s="5"/>
    </row>
    <row r="36" spans="1:18" x14ac:dyDescent="0.2">
      <c r="A36" s="5" t="s">
        <v>419</v>
      </c>
      <c r="B36" s="5"/>
      <c r="C36" s="5"/>
      <c r="D36" s="5"/>
      <c r="E36" s="5"/>
      <c r="F36" s="5"/>
      <c r="G36" s="5"/>
      <c r="H36" s="5"/>
      <c r="I36" s="5"/>
      <c r="J36" s="5"/>
      <c r="K36" s="5"/>
      <c r="L36" s="5"/>
      <c r="M36" s="5"/>
      <c r="N36" s="5"/>
      <c r="O36" s="5"/>
      <c r="P36" s="5"/>
      <c r="Q36" s="5"/>
      <c r="R36" s="5"/>
    </row>
    <row r="37" spans="1:18" x14ac:dyDescent="0.2">
      <c r="A37" s="5" t="s">
        <v>244</v>
      </c>
      <c r="B37" s="5"/>
      <c r="C37" s="5"/>
      <c r="D37" s="5"/>
      <c r="E37" s="5"/>
      <c r="F37" s="5"/>
      <c r="G37" s="5"/>
      <c r="H37" s="5"/>
      <c r="I37" s="5"/>
      <c r="J37" s="5"/>
      <c r="K37" s="5"/>
      <c r="L37" s="5"/>
      <c r="M37" s="5"/>
      <c r="N37" s="5"/>
      <c r="O37" s="5"/>
      <c r="P37" s="5"/>
      <c r="Q37" s="5"/>
      <c r="R37" s="5"/>
    </row>
    <row r="38" spans="1:18" x14ac:dyDescent="0.2">
      <c r="A38" s="5" t="s">
        <v>245</v>
      </c>
      <c r="B38" s="5"/>
      <c r="C38" s="5"/>
      <c r="D38" s="5"/>
      <c r="E38" s="5"/>
      <c r="F38" s="5"/>
      <c r="G38" s="5"/>
      <c r="H38" s="5"/>
      <c r="I38" s="5"/>
      <c r="J38" s="5"/>
      <c r="K38" s="5"/>
      <c r="L38" s="5"/>
      <c r="M38" s="5"/>
      <c r="N38" s="5"/>
      <c r="O38" s="5"/>
      <c r="P38" s="5"/>
      <c r="Q38" s="5"/>
      <c r="R38" s="5"/>
    </row>
  </sheetData>
  <hyperlinks>
    <hyperlink ref="M1" location="'1. Cymru Lewyrchus'!A1" display="Cymru Lewyrchus "/>
    <hyperlink ref="M2" location="'Cynnwys a Dolenni'!A1" display="Cynnwys a Dolenni"/>
    <hyperlink ref="A19" r:id="rId1"/>
  </hyperlinks>
  <pageMargins left="0.7" right="0.7" top="0.75" bottom="0.75" header="0.3" footer="0.3"/>
  <pageSetup orientation="portrait"/>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election activeCell="A25" sqref="A25"/>
    </sheetView>
  </sheetViews>
  <sheetFormatPr defaultColWidth="8.88671875" defaultRowHeight="15" x14ac:dyDescent="0.25"/>
  <cols>
    <col min="1" max="1" width="14.21875" style="93" customWidth="1"/>
    <col min="2" max="21" width="12.44140625" style="93" customWidth="1"/>
    <col min="22" max="16384" width="8.88671875" style="93"/>
  </cols>
  <sheetData>
    <row r="1" spans="1:11" ht="15.75" x14ac:dyDescent="0.25">
      <c r="A1" s="99" t="s">
        <v>651</v>
      </c>
      <c r="B1" s="101"/>
      <c r="C1" s="101"/>
      <c r="D1" s="102"/>
      <c r="E1" s="102"/>
      <c r="F1" s="103"/>
      <c r="G1" s="103"/>
      <c r="H1" s="103"/>
      <c r="I1" s="103"/>
      <c r="K1" s="1" t="s">
        <v>256</v>
      </c>
    </row>
    <row r="2" spans="1:11" ht="15" customHeight="1" x14ac:dyDescent="0.25">
      <c r="A2" s="201" t="s">
        <v>351</v>
      </c>
      <c r="B2" s="201"/>
      <c r="C2" s="201"/>
      <c r="D2" s="201"/>
      <c r="E2" s="201"/>
      <c r="F2" s="201"/>
      <c r="G2" s="201"/>
      <c r="H2" s="201"/>
      <c r="I2" s="201"/>
      <c r="K2" s="1" t="s">
        <v>369</v>
      </c>
    </row>
    <row r="3" spans="1:11" ht="15" customHeight="1" x14ac:dyDescent="0.25"/>
    <row r="4" spans="1:11" ht="15" customHeight="1" x14ac:dyDescent="0.25"/>
    <row r="5" spans="1:11" ht="15" customHeight="1" x14ac:dyDescent="0.25"/>
    <row r="12" spans="1:11" x14ac:dyDescent="0.25">
      <c r="G12" s="94"/>
    </row>
    <row r="13" spans="1:11" x14ac:dyDescent="0.25">
      <c r="G13" s="94"/>
    </row>
    <row r="14" spans="1:11" x14ac:dyDescent="0.25">
      <c r="G14" s="94"/>
    </row>
    <row r="21" spans="1:22" x14ac:dyDescent="0.25">
      <c r="A21" s="52" t="s">
        <v>439</v>
      </c>
    </row>
    <row r="22" spans="1:22" x14ac:dyDescent="0.25">
      <c r="A22" s="52" t="s">
        <v>440</v>
      </c>
      <c r="B22" s="104"/>
      <c r="C22" s="104"/>
      <c r="D22" s="104"/>
      <c r="E22" s="104"/>
      <c r="F22" s="104"/>
      <c r="G22" s="104"/>
      <c r="H22" s="104"/>
    </row>
    <row r="23" spans="1:22" x14ac:dyDescent="0.25">
      <c r="A23" s="5" t="s">
        <v>20</v>
      </c>
      <c r="B23" s="104"/>
      <c r="C23" s="104"/>
      <c r="D23" s="104"/>
      <c r="E23" s="104"/>
      <c r="F23" s="104"/>
      <c r="G23" s="104"/>
      <c r="H23" s="104"/>
    </row>
    <row r="24" spans="1:22" x14ac:dyDescent="0.25">
      <c r="A24" s="22" t="s">
        <v>257</v>
      </c>
    </row>
    <row r="25" spans="1:22" ht="15.75" thickBot="1" x14ac:dyDescent="0.3">
      <c r="A25" s="96"/>
      <c r="B25" s="202" t="s">
        <v>327</v>
      </c>
      <c r="C25" s="202" t="s">
        <v>328</v>
      </c>
      <c r="D25" s="202" t="s">
        <v>329</v>
      </c>
      <c r="E25" s="202" t="s">
        <v>330</v>
      </c>
      <c r="F25" s="202" t="s">
        <v>331</v>
      </c>
      <c r="G25" s="202" t="s">
        <v>332</v>
      </c>
      <c r="H25" s="202" t="s">
        <v>333</v>
      </c>
      <c r="I25" s="202" t="s">
        <v>334</v>
      </c>
      <c r="J25" s="202" t="s">
        <v>335</v>
      </c>
      <c r="K25" s="202" t="s">
        <v>336</v>
      </c>
      <c r="L25" s="202" t="s">
        <v>337</v>
      </c>
      <c r="M25" s="202" t="s">
        <v>338</v>
      </c>
      <c r="N25" s="202" t="s">
        <v>339</v>
      </c>
      <c r="O25" s="202" t="s">
        <v>340</v>
      </c>
      <c r="P25" s="202" t="s">
        <v>341</v>
      </c>
      <c r="Q25" s="202" t="s">
        <v>342</v>
      </c>
      <c r="R25" s="202" t="s">
        <v>343</v>
      </c>
      <c r="S25" s="202" t="s">
        <v>344</v>
      </c>
      <c r="T25" s="202" t="s">
        <v>345</v>
      </c>
      <c r="U25" s="202" t="s">
        <v>346</v>
      </c>
      <c r="V25" s="352" t="s">
        <v>658</v>
      </c>
    </row>
    <row r="26" spans="1:22" x14ac:dyDescent="0.25">
      <c r="A26" s="143" t="s">
        <v>347</v>
      </c>
      <c r="B26" s="98">
        <v>27</v>
      </c>
      <c r="C26" s="98">
        <v>27</v>
      </c>
      <c r="D26" s="98">
        <v>27</v>
      </c>
      <c r="E26" s="98">
        <v>26</v>
      </c>
      <c r="F26" s="98">
        <v>25</v>
      </c>
      <c r="G26" s="98">
        <v>25</v>
      </c>
      <c r="H26" s="98">
        <v>25</v>
      </c>
      <c r="I26" s="98">
        <v>24</v>
      </c>
      <c r="J26" s="98">
        <v>23</v>
      </c>
      <c r="K26" s="98">
        <v>22</v>
      </c>
      <c r="L26" s="98">
        <v>22</v>
      </c>
      <c r="M26" s="98">
        <v>24</v>
      </c>
      <c r="N26" s="98">
        <v>23</v>
      </c>
      <c r="O26" s="98">
        <v>23</v>
      </c>
      <c r="P26" s="98">
        <v>22</v>
      </c>
      <c r="Q26" s="98">
        <v>23</v>
      </c>
      <c r="R26" s="98">
        <v>23</v>
      </c>
      <c r="S26" s="98">
        <v>23</v>
      </c>
      <c r="T26" s="98">
        <v>23</v>
      </c>
      <c r="U26" s="98">
        <v>23</v>
      </c>
      <c r="V26" s="93">
        <v>24</v>
      </c>
    </row>
    <row r="27" spans="1:22" x14ac:dyDescent="0.25">
      <c r="A27" s="97" t="s">
        <v>348</v>
      </c>
      <c r="B27" s="98">
        <v>36</v>
      </c>
      <c r="C27" s="98">
        <v>37</v>
      </c>
      <c r="D27" s="98">
        <v>36</v>
      </c>
      <c r="E27" s="98">
        <v>36</v>
      </c>
      <c r="F27" s="98">
        <v>35</v>
      </c>
      <c r="G27" s="98">
        <v>34</v>
      </c>
      <c r="H27" s="98">
        <v>34</v>
      </c>
      <c r="I27" s="98">
        <v>31</v>
      </c>
      <c r="J27" s="98">
        <v>31</v>
      </c>
      <c r="K27" s="98">
        <v>29</v>
      </c>
      <c r="L27" s="98">
        <v>30</v>
      </c>
      <c r="M27" s="98">
        <v>33</v>
      </c>
      <c r="N27" s="98">
        <v>32</v>
      </c>
      <c r="O27" s="98">
        <v>33</v>
      </c>
      <c r="P27" s="98">
        <v>31</v>
      </c>
      <c r="Q27" s="98">
        <v>33</v>
      </c>
      <c r="R27" s="98">
        <v>32</v>
      </c>
      <c r="S27" s="98">
        <v>31</v>
      </c>
      <c r="T27" s="98">
        <v>29</v>
      </c>
      <c r="U27" s="98">
        <v>30</v>
      </c>
      <c r="V27" s="93">
        <v>28</v>
      </c>
    </row>
    <row r="28" spans="1:22" ht="25.5" x14ac:dyDescent="0.25">
      <c r="A28" s="97" t="s">
        <v>349</v>
      </c>
      <c r="B28" s="98">
        <v>24</v>
      </c>
      <c r="C28" s="98">
        <v>24</v>
      </c>
      <c r="D28" s="98">
        <v>23</v>
      </c>
      <c r="E28" s="98">
        <v>22</v>
      </c>
      <c r="F28" s="98">
        <v>22</v>
      </c>
      <c r="G28" s="98">
        <v>22</v>
      </c>
      <c r="H28" s="98">
        <v>22</v>
      </c>
      <c r="I28" s="98">
        <v>22</v>
      </c>
      <c r="J28" s="98">
        <v>21</v>
      </c>
      <c r="K28" s="98">
        <v>21</v>
      </c>
      <c r="L28" s="98">
        <v>21</v>
      </c>
      <c r="M28" s="98">
        <v>23</v>
      </c>
      <c r="N28" s="98">
        <v>22</v>
      </c>
      <c r="O28" s="98">
        <v>22</v>
      </c>
      <c r="P28" s="98">
        <v>22</v>
      </c>
      <c r="Q28" s="98">
        <v>22</v>
      </c>
      <c r="R28" s="98">
        <v>24</v>
      </c>
      <c r="S28" s="98">
        <v>22</v>
      </c>
      <c r="T28" s="98">
        <v>22</v>
      </c>
      <c r="U28" s="98">
        <v>23</v>
      </c>
      <c r="V28" s="93">
        <v>24</v>
      </c>
    </row>
    <row r="29" spans="1:22" x14ac:dyDescent="0.25">
      <c r="A29" s="106" t="s">
        <v>350</v>
      </c>
      <c r="B29" s="107">
        <v>26</v>
      </c>
      <c r="C29" s="107">
        <v>26</v>
      </c>
      <c r="D29" s="107">
        <v>26</v>
      </c>
      <c r="E29" s="107">
        <v>26</v>
      </c>
      <c r="F29" s="107">
        <v>24</v>
      </c>
      <c r="G29" s="107">
        <v>24</v>
      </c>
      <c r="H29" s="107">
        <v>23</v>
      </c>
      <c r="I29" s="107">
        <v>22</v>
      </c>
      <c r="J29" s="107">
        <v>19</v>
      </c>
      <c r="K29" s="107">
        <v>18</v>
      </c>
      <c r="L29" s="107">
        <v>18</v>
      </c>
      <c r="M29" s="107">
        <v>18</v>
      </c>
      <c r="N29" s="107">
        <v>18</v>
      </c>
      <c r="O29" s="107">
        <v>17</v>
      </c>
      <c r="P29" s="107">
        <v>15</v>
      </c>
      <c r="Q29" s="107">
        <v>14</v>
      </c>
      <c r="R29" s="107">
        <v>14</v>
      </c>
      <c r="S29" s="107">
        <v>15</v>
      </c>
      <c r="T29" s="107">
        <v>17</v>
      </c>
      <c r="U29" s="107">
        <v>18</v>
      </c>
      <c r="V29" s="107">
        <v>20</v>
      </c>
    </row>
    <row r="35" spans="6:14" x14ac:dyDescent="0.25">
      <c r="F35" s="95"/>
      <c r="G35" s="95"/>
      <c r="H35" s="95"/>
      <c r="I35" s="95"/>
      <c r="J35" s="95"/>
      <c r="K35" s="95"/>
      <c r="L35" s="95"/>
      <c r="M35" s="95"/>
      <c r="N35" s="95"/>
    </row>
  </sheetData>
  <hyperlinks>
    <hyperlink ref="K2" location="'Cynnwys a Dolenni'!A1" display="Cynnwys a Dolenni"/>
    <hyperlink ref="K1" location="'1. Cymru Lewyrchus'!A1" display="Cymru Lewyrchus "/>
    <hyperlink ref="A21" r:id="rId1"/>
    <hyperlink ref="A22" r:id="rId2"/>
  </hyperlinks>
  <pageMargins left="0.7" right="0.7" top="0.75" bottom="0.75" header="0.3" footer="0.3"/>
  <pageSetup orientation="portrait"/>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42"/>
  <sheetViews>
    <sheetView showGridLines="0" workbookViewId="0"/>
  </sheetViews>
  <sheetFormatPr defaultColWidth="8.88671875" defaultRowHeight="15" x14ac:dyDescent="0.2"/>
  <cols>
    <col min="1" max="1" width="116.33203125" bestFit="1" customWidth="1"/>
    <col min="2" max="4" width="8.88671875" customWidth="1"/>
  </cols>
  <sheetData>
    <row r="1" spans="1:4" ht="15.75" x14ac:dyDescent="0.25">
      <c r="A1" s="2" t="s">
        <v>405</v>
      </c>
    </row>
    <row r="2" spans="1:4" x14ac:dyDescent="0.2">
      <c r="A2" s="167" t="s">
        <v>616</v>
      </c>
      <c r="B2" s="137"/>
      <c r="C2" s="137"/>
      <c r="D2" s="137"/>
    </row>
    <row r="3" spans="1:4" x14ac:dyDescent="0.2">
      <c r="A3" s="167" t="s">
        <v>617</v>
      </c>
    </row>
    <row r="4" spans="1:4" x14ac:dyDescent="0.2">
      <c r="A4" s="138" t="s">
        <v>618</v>
      </c>
    </row>
    <row r="5" spans="1:4" x14ac:dyDescent="0.2">
      <c r="A5" s="138" t="s">
        <v>619</v>
      </c>
    </row>
    <row r="6" spans="1:4" x14ac:dyDescent="0.2">
      <c r="A6" s="138" t="s">
        <v>620</v>
      </c>
    </row>
    <row r="7" spans="1:4" x14ac:dyDescent="0.2">
      <c r="A7" s="138" t="s">
        <v>621</v>
      </c>
    </row>
    <row r="8" spans="1:4" x14ac:dyDescent="0.2">
      <c r="A8" s="138"/>
    </row>
    <row r="9" spans="1:4" x14ac:dyDescent="0.2">
      <c r="A9" s="138"/>
    </row>
    <row r="10" spans="1:4" x14ac:dyDescent="0.2">
      <c r="A10" s="1" t="s">
        <v>369</v>
      </c>
    </row>
    <row r="42" spans="1:1" x14ac:dyDescent="0.2">
      <c r="A42" s="76"/>
    </row>
  </sheetData>
  <hyperlinks>
    <hyperlink ref="A10" location="'Cynnwys a Dolenni'!A1" display="Cynnwys a Dolenni"/>
    <hyperlink ref="A2" location="'Siart 1.01'!A1" display="2.01 Crynodiad nitrogen deuocsid (NO2.01) cyfartalog mewn µg/m3"/>
    <hyperlink ref="A3" location="'Siart 2.02'!A1" display="2.02 Yn cael eu poeni gan sŵn, yn ôl math o annedd"/>
    <hyperlink ref="A6" location="'Siart 2.05'!A1" display="2.05 Canran y trydan sy'n cael ei gynhyrchu yng Nghymru o ffynonellau adnewyddadwy"/>
    <hyperlink ref="A7" location="'Siart 2.06'!A1" display="2.06 Canran gwastraff trefol (aelwydydd a dibreswyl) awdurdodau lleol sy'n cael ei baratoi i'w ailddefnyddio, ailgylchu neu gompostio"/>
    <hyperlink ref="A5" location="'Siart 2.04'!A1" display="2.04 Allyriadau Nwyon Tŷ Gwydr (Kilodunelli)"/>
    <hyperlink ref="A4" location="'Siart 2.03'!A1" display="2.03 Math o sŵn, yn ôl oed yr ymatebydd"/>
  </hyperlinks>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A23517744</value>
    </field>
    <field name="Objective-Title">
      <value order="0">2018 AWR - Charts for goal narratives - Cymraeg</value>
    </field>
    <field name="Objective-Description">
      <value order="0"/>
    </field>
    <field name="Objective-CreationStamp">
      <value order="0">2018-09-05T07:58:43Z</value>
    </field>
    <field name="Objective-IsApproved">
      <value order="0">false</value>
    </field>
    <field name="Objective-IsPublished">
      <value order="0">true</value>
    </field>
    <field name="Objective-DatePublished">
      <value order="0">2018-09-19T08:24:10Z</value>
    </field>
    <field name="Objective-ModificationStamp">
      <value order="0">2018-09-19T08:24:10Z</value>
    </field>
    <field name="Objective-Owner">
      <value order="0">Lines, Thomas (KAS)</value>
    </field>
    <field name="Objective-Path">
      <value order="0">Objective Global Folder:Business File Plan:Health &amp; Social Services (HSS):Health &amp; Social Services (HSS) - KAS - Chief Statistician:1 - Save:High Priority Statistical Projects:High Priority Statistical Projects - Annual Wellbeing Report:2018:High Priority Statistical Projects - Annual Wellbeing Report - Published Outputs - 2018</value>
    </field>
    <field name="Objective-Parent">
      <value order="0">High Priority Statistical Projects - Annual Wellbeing Report - Published Outputs - 2018</value>
    </field>
    <field name="Objective-State">
      <value order="0">Published</value>
    </field>
    <field name="Objective-VersionId">
      <value order="0">vA46991163</value>
    </field>
    <field name="Objective-Version">
      <value order="0">15.0</value>
    </field>
    <field name="Objective-VersionNumber">
      <value order="0">33</value>
    </field>
    <field name="Objective-VersionComment">
      <value order="0"/>
    </field>
    <field name="Objective-FileNumber">
      <value order="0">qA1312026</value>
    </field>
    <field name="Objective-Classification">
      <value order="0">Official</value>
    </field>
    <field name="Objective-Caveats">
      <value order="0"/>
    </field>
  </systemFields>
  <catalogues>
    <catalogue name="Document Type Catalogue" type="type" ori="id:cA14">
      <field name="Objective-Language">
        <value order="0">English (eng)</value>
      </field>
      <field name="Objective-Date Acquired">
        <value order="0"/>
      </field>
      <field name="Objective-What to Keep">
        <value order="0">No</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Cynnwys a Dolenni</vt:lpstr>
      <vt:lpstr>1. Cymru Lewyrchus</vt:lpstr>
      <vt:lpstr>Siart 1.01</vt:lpstr>
      <vt:lpstr>Siart 1.02</vt:lpstr>
      <vt:lpstr>Siart 1.03</vt:lpstr>
      <vt:lpstr>Siart 1.04</vt:lpstr>
      <vt:lpstr>Siart 1.05</vt:lpstr>
      <vt:lpstr>Siart 1.06</vt:lpstr>
      <vt:lpstr>2. Cymru Gydnerth</vt:lpstr>
      <vt:lpstr>Siart 2.01</vt:lpstr>
      <vt:lpstr>Siart 2.02</vt:lpstr>
      <vt:lpstr>Siart 2.03</vt:lpstr>
      <vt:lpstr>Siart 2.04</vt:lpstr>
      <vt:lpstr>Siart 2.05</vt:lpstr>
      <vt:lpstr>Siart 2.06</vt:lpstr>
      <vt:lpstr>3. Cymru Iachach</vt:lpstr>
      <vt:lpstr>Siart 3.01</vt:lpstr>
      <vt:lpstr>Siart 3.02</vt:lpstr>
      <vt:lpstr>Siart 3.03</vt:lpstr>
      <vt:lpstr>Siart 3.04</vt:lpstr>
      <vt:lpstr>Siart 3.05</vt:lpstr>
      <vt:lpstr>Siart 3.06</vt:lpstr>
      <vt:lpstr>Siart 3.07</vt:lpstr>
      <vt:lpstr>Siart 3.08</vt:lpstr>
      <vt:lpstr>Siart 3.09</vt:lpstr>
      <vt:lpstr>Siart 3.10</vt:lpstr>
      <vt:lpstr>4. Cymru sy’n fwy cyfartal</vt:lpstr>
      <vt:lpstr>Siart 4.01</vt:lpstr>
      <vt:lpstr>Siart 4.02</vt:lpstr>
      <vt:lpstr>Siart 4.03</vt:lpstr>
      <vt:lpstr>Siart 4.04</vt:lpstr>
      <vt:lpstr>Siart 4.05</vt:lpstr>
      <vt:lpstr>Siart 4.06</vt:lpstr>
      <vt:lpstr>Siart 4.07</vt:lpstr>
      <vt:lpstr>Siart 4.08</vt:lpstr>
      <vt:lpstr>5. Cymru o gymunedau cydlynus</vt:lpstr>
      <vt:lpstr>Siart 5.01</vt:lpstr>
      <vt:lpstr>Siart 5.02</vt:lpstr>
      <vt:lpstr>Siart 5.03</vt:lpstr>
      <vt:lpstr>Siart 5.04</vt:lpstr>
      <vt:lpstr>Siart 5.05</vt:lpstr>
      <vt:lpstr>Siart 5.06</vt:lpstr>
      <vt:lpstr>Siart 5.07</vt:lpstr>
      <vt:lpstr>6. Cymru â diwylliant bywiog</vt:lpstr>
      <vt:lpstr>Siart 6.01</vt:lpstr>
      <vt:lpstr>Siart 6.02</vt:lpstr>
      <vt:lpstr>Siart 6.03</vt:lpstr>
      <vt:lpstr>Siart 6.04</vt:lpstr>
      <vt:lpstr>Siart 6.05</vt:lpstr>
      <vt:lpstr>Siart 6.06</vt:lpstr>
      <vt:lpstr>Siart 6.07</vt:lpstr>
    </vt:vector>
  </TitlesOfParts>
  <Company>Welsh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Fuery, John (KAS)</dc:creator>
  <cp:lastModifiedBy>Cox, Jonathan (KAS)</cp:lastModifiedBy>
  <dcterms:created xsi:type="dcterms:W3CDTF">2017-08-18T10:50:51Z</dcterms:created>
  <dcterms:modified xsi:type="dcterms:W3CDTF">2018-09-19T15:28:42Z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A23517744</vt:lpwstr>
  </property>
  <property fmtid="{D5CDD505-2E9C-101B-9397-08002B2CF9AE}" pid="4" name="Objective-Title">
    <vt:lpwstr>2018 AWR - Charts for goal narratives - Cymraeg</vt:lpwstr>
  </property>
  <property fmtid="{D5CDD505-2E9C-101B-9397-08002B2CF9AE}" pid="5" name="Objective-Comment">
    <vt:lpwstr/>
  </property>
  <property fmtid="{D5CDD505-2E9C-101B-9397-08002B2CF9AE}" pid="6" name="Objective-CreationStamp">
    <vt:filetime>2018-09-05T07:59:36Z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2018-09-19T08:24:10Z</vt:filetime>
  </property>
  <property fmtid="{D5CDD505-2E9C-101B-9397-08002B2CF9AE}" pid="10" name="Objective-ModificationStamp">
    <vt:filetime>2018-09-19T08:24:10Z</vt:filetime>
  </property>
  <property fmtid="{D5CDD505-2E9C-101B-9397-08002B2CF9AE}" pid="11" name="Objective-Owner">
    <vt:lpwstr>Lines, Thomas (KAS)</vt:lpwstr>
  </property>
  <property fmtid="{D5CDD505-2E9C-101B-9397-08002B2CF9AE}" pid="12" name="Objective-Path">
    <vt:lpwstr>Objective Global Folder:Business File Plan:Health &amp; Social Services (HSS):Health &amp; Social Services (HSS) - KAS - Chief Statistician:1 - Save:High Priority Statistical Projects:High Priority Statistical Projects - Annual Wellbeing Report:2018:High Priority</vt:lpwstr>
  </property>
  <property fmtid="{D5CDD505-2E9C-101B-9397-08002B2CF9AE}" pid="13" name="Objective-Parent">
    <vt:lpwstr>High Priority Statistical Projects - Annual Wellbeing Report - Published Outputs - 2018</vt:lpwstr>
  </property>
  <property fmtid="{D5CDD505-2E9C-101B-9397-08002B2CF9AE}" pid="14" name="Objective-State">
    <vt:lpwstr>Published</vt:lpwstr>
  </property>
  <property fmtid="{D5CDD505-2E9C-101B-9397-08002B2CF9AE}" pid="15" name="Objective-Version">
    <vt:lpwstr>15.0</vt:lpwstr>
  </property>
  <property fmtid="{D5CDD505-2E9C-101B-9397-08002B2CF9AE}" pid="16" name="Objective-VersionNumber">
    <vt:r8>33</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lpwstr/>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Objective-Connect Creator [system]">
    <vt:lpwstr/>
  </property>
  <property fmtid="{D5CDD505-2E9C-101B-9397-08002B2CF9AE}" pid="26" name="Objective-Description">
    <vt:lpwstr/>
  </property>
  <property fmtid="{D5CDD505-2E9C-101B-9397-08002B2CF9AE}" pid="27" name="Objective-VersionId">
    <vt:lpwstr>vA46991163</vt:lpwstr>
  </property>
  <property fmtid="{D5CDD505-2E9C-101B-9397-08002B2CF9AE}" pid="28" name="Objective-Language">
    <vt:lpwstr>English (eng)</vt:lpwstr>
  </property>
  <property fmtid="{D5CDD505-2E9C-101B-9397-08002B2CF9AE}" pid="29" name="Objective-Date Acquired">
    <vt:lpwstr/>
  </property>
  <property fmtid="{D5CDD505-2E9C-101B-9397-08002B2CF9AE}" pid="30" name="Objective-What to Keep">
    <vt:lpwstr>No</vt:lpwstr>
  </property>
  <property fmtid="{D5CDD505-2E9C-101B-9397-08002B2CF9AE}" pid="31" name="Objective-Official Translation">
    <vt:lpwstr/>
  </property>
  <property fmtid="{D5CDD505-2E9C-101B-9397-08002B2CF9AE}" pid="32" name="Objective-Connect Creator">
    <vt:lpwstr/>
  </property>
</Properties>
</file>